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D:\Documentos\CRISTIAN\FEDERACIÓN DE GIMNASIA\2026\RANKING\RITMICA\"/>
    </mc:Choice>
  </mc:AlternateContent>
  <xr:revisionPtr revIDLastSave="0" documentId="13_ncr:1_{31DC7C7F-B5A8-40A1-B6D6-08997D8E77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nior" sheetId="1" r:id="rId1"/>
    <sheet name="Juveniles" sheetId="2" r:id="rId2"/>
    <sheet name="Cat 13" sheetId="3" r:id="rId3"/>
  </sheets>
  <definedNames>
    <definedName name="_xlnm.Print_Area" localSheetId="2">'Cat 13'!$A$1:$N$23</definedName>
    <definedName name="_xlnm.Print_Area" localSheetId="1">Juveniles!$A$1:$M$67</definedName>
    <definedName name="_xlnm.Print_Area" localSheetId="0">Senior!$A$1:$M$127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J11" i="3"/>
  <c r="I11" i="3"/>
  <c r="H11" i="3"/>
  <c r="G11" i="3"/>
  <c r="F11" i="3"/>
  <c r="J67" i="2"/>
  <c r="I67" i="2"/>
  <c r="H67" i="2"/>
  <c r="G67" i="2"/>
  <c r="F67" i="2"/>
  <c r="J59" i="2"/>
  <c r="I59" i="2"/>
  <c r="H59" i="2"/>
  <c r="G59" i="2"/>
  <c r="F59" i="2"/>
  <c r="J48" i="2"/>
  <c r="I48" i="2"/>
  <c r="H48" i="2"/>
  <c r="G48" i="2"/>
  <c r="F48" i="2"/>
  <c r="J38" i="2"/>
  <c r="I38" i="2"/>
  <c r="H38" i="2"/>
  <c r="G38" i="2"/>
  <c r="F38" i="2"/>
  <c r="J29" i="2"/>
  <c r="I29" i="2"/>
  <c r="H29" i="2"/>
  <c r="G29" i="2"/>
  <c r="F29" i="2"/>
  <c r="J20" i="2"/>
  <c r="I20" i="2"/>
  <c r="H20" i="2"/>
  <c r="G20" i="2"/>
  <c r="F20" i="2"/>
  <c r="J11" i="2"/>
  <c r="I11" i="2"/>
  <c r="H11" i="2"/>
  <c r="G11" i="2"/>
  <c r="F11" i="2"/>
  <c r="J127" i="1"/>
  <c r="I127" i="1"/>
  <c r="H127" i="1"/>
  <c r="G127" i="1"/>
  <c r="F127" i="1"/>
  <c r="J116" i="1"/>
  <c r="I116" i="1"/>
  <c r="H116" i="1"/>
  <c r="G116" i="1"/>
  <c r="F116" i="1"/>
  <c r="J106" i="1"/>
  <c r="I106" i="1"/>
  <c r="H106" i="1"/>
  <c r="G106" i="1"/>
  <c r="F106" i="1"/>
  <c r="J95" i="1"/>
  <c r="I95" i="1"/>
  <c r="H95" i="1"/>
  <c r="G95" i="1"/>
  <c r="F95" i="1"/>
  <c r="J82" i="1"/>
  <c r="I82" i="1"/>
  <c r="H82" i="1"/>
  <c r="G82" i="1"/>
  <c r="F82" i="1"/>
  <c r="J73" i="1"/>
  <c r="I73" i="1"/>
  <c r="H73" i="1"/>
  <c r="G73" i="1"/>
  <c r="F73" i="1"/>
  <c r="J64" i="1"/>
  <c r="I64" i="1"/>
  <c r="H64" i="1"/>
  <c r="G64" i="1"/>
  <c r="F64" i="1"/>
  <c r="J51" i="1"/>
  <c r="I51" i="1"/>
  <c r="H51" i="1"/>
  <c r="G51" i="1"/>
  <c r="F51" i="1"/>
  <c r="J41" i="1"/>
  <c r="I41" i="1"/>
  <c r="H41" i="1"/>
  <c r="G41" i="1"/>
  <c r="F41" i="1"/>
  <c r="J32" i="1"/>
  <c r="I32" i="1"/>
  <c r="H32" i="1"/>
  <c r="G32" i="1"/>
  <c r="F32" i="1"/>
  <c r="J19" i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<sst xmlns="http://schemas.openxmlformats.org/spreadsheetml/2006/main" count="377" uniqueCount="73">
  <si>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</si>
  <si>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</si>
  <si>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</si>
  <si>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</si>
  <si>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</si>
  <si>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</si>
  <si>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</si>
  <si>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</si>
  <si>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</si>
  <si>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</si>
  <si>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Oriana Viñas</t>
  </si>
  <si>
    <t>Chequeo  Nacional 2025</t>
  </si>
  <si>
    <t xml:space="preserve">Campeonato Nacional  Armenia </t>
  </si>
  <si>
    <t>Campenato del mundo  Brasil</t>
  </si>
  <si>
    <t>Chequeo nacional  septiembre</t>
  </si>
  <si>
    <t>Juegos  Bolivarianos</t>
  </si>
  <si>
    <t>Finales  Bolivarianos</t>
  </si>
  <si>
    <t>NOTA PROMEDIO</t>
  </si>
  <si>
    <t>VAL</t>
  </si>
  <si>
    <t>Maria del Mar Quiroga</t>
  </si>
  <si>
    <t>Campeonato naciona 2025</t>
  </si>
  <si>
    <t xml:space="preserve">Finales </t>
  </si>
  <si>
    <t>Campeonato Panamericano</t>
  </si>
  <si>
    <t>CUN</t>
  </si>
  <si>
    <t>Emiliana Vargas</t>
  </si>
  <si>
    <t>Chequeo nacional</t>
  </si>
  <si>
    <t>Campeonato Sudamericano</t>
  </si>
  <si>
    <t>Finsal Sudamericana</t>
  </si>
  <si>
    <t>Natalia Drezzer</t>
  </si>
  <si>
    <t>Chequeo  naciona 2025</t>
  </si>
  <si>
    <t xml:space="preserve">Campeonato Nacional  Armenia  </t>
  </si>
  <si>
    <t>22.2</t>
  </si>
  <si>
    <t>ANT</t>
  </si>
  <si>
    <t>Helena Londoño</t>
  </si>
  <si>
    <t>Salome Ricaurter</t>
  </si>
  <si>
    <t>Copa Mundo Napoca</t>
  </si>
  <si>
    <t>Finales Sudamericana</t>
  </si>
  <si>
    <t>Mariana Patiño</t>
  </si>
  <si>
    <t>Final Panamericana</t>
  </si>
  <si>
    <t>BOG</t>
  </si>
  <si>
    <t xml:space="preserve">Paula Flechas </t>
  </si>
  <si>
    <t>Finales sudamericano</t>
  </si>
  <si>
    <t>Luna Henao</t>
  </si>
  <si>
    <t>Campeona Panamericano</t>
  </si>
  <si>
    <t xml:space="preserve">Juliana Villareal </t>
  </si>
  <si>
    <t>Geraldin Castaño</t>
  </si>
  <si>
    <t>RIS</t>
  </si>
  <si>
    <t>Manuela Gallego</t>
  </si>
  <si>
    <t>Finales Sumadericano</t>
  </si>
  <si>
    <t xml:space="preserve">Cup internacional  Sofia </t>
  </si>
  <si>
    <t>Finales cup</t>
  </si>
  <si>
    <t xml:space="preserve">Adriana Zuleta </t>
  </si>
  <si>
    <t xml:space="preserve">Campeonato panamericano  </t>
  </si>
  <si>
    <t>Campeonato del mundo junior</t>
  </si>
  <si>
    <t xml:space="preserve"> Dhanna Antonella Catro</t>
  </si>
  <si>
    <t>Campoenato Panamericano</t>
  </si>
  <si>
    <t>Maria Jimena Peruti</t>
  </si>
  <si>
    <t>Campeonato panamericano</t>
  </si>
  <si>
    <t>Sudamericano Argentina</t>
  </si>
  <si>
    <t xml:space="preserve">Natalia Leal </t>
  </si>
  <si>
    <t>Maria Jose Garcia</t>
  </si>
  <si>
    <t>Susana Torres</t>
  </si>
  <si>
    <t>Valentina Betacur</t>
  </si>
  <si>
    <t>1,7,550</t>
  </si>
  <si>
    <t>NOR</t>
  </si>
  <si>
    <t>Salome Gomez</t>
  </si>
  <si>
    <t>Finales Panamericano</t>
  </si>
  <si>
    <t>Campeonato sudamericano</t>
  </si>
  <si>
    <t>Finales sudamericana</t>
  </si>
  <si>
    <t>GIMNNASTA</t>
  </si>
  <si>
    <t>Isabella Posada</t>
  </si>
  <si>
    <t xml:space="preserve">Campeonato Panamericano </t>
  </si>
  <si>
    <t>Finbales panamaericano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</si>
</sst>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15">
    <font>
      <sz val="12"/>
      <color theme="1"/>
      <name val="Cambria"/>
      <charset val="134"/>
    </font>
    <font>
      <b/>
      <sz val="9"/>
      <color theme="1"/>
      <name val="Calibri"/>
      <charset val="134"/>
    </font>
    <font>
      <sz val="9"/>
      <color theme="1"/>
      <name val="Calibri"/>
      <charset val="134"/>
    </font>
    <font>
      <b/>
      <sz val="16"/>
      <color rgb="FFFF0000"/>
      <name val="Calibri"/>
      <charset val="134"/>
    </font>
    <font>
      <sz val="22"/>
      <color theme="1"/>
      <name val="Calibri"/>
      <charset val="134"/>
    </font>
    <font>
      <sz val="16"/>
      <color theme="1"/>
      <name val="Calibri"/>
      <charset val="134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b/>
      <sz val="9"/>
      <color theme="1"/>
      <name val="Cambria"/>
      <charset val="134"/>
    </font>
    <font>
      <b/>
      <sz val="12"/>
      <color theme="1"/>
      <name val="Cambria"/>
      <charset val="134"/>
    </font>
    <font>
      <b/>
      <sz val="12"/>
      <color rgb="FFFF0000"/>
      <name val="Calibri"/>
      <charset val="134"/>
    </font>
    <font>
      <b/>
      <sz val="10"/>
      <color rgb="FFFFFFFF"/>
      <name val="Calibri"/>
      <charset val="134"/>
    </font>
    <font>
      <b/>
      <sz val="9"/>
      <color theme="1"/>
      <name val="Calibri"/>
      <charset val="134"/>
      <scheme val="minor"/>
    </font>
    <font>
      <sz val="2"/>
      <color theme="1"/>
      <name val="Times New Roman"/>
      <charset val="134"/>
    </font>
    <font>
      <sz val="10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7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8" fontId="6" fillId="2" borderId="7" xfId="0" applyNumberFormat="1" applyFont="1" applyFill="1" applyBorder="1" applyAlignment="1">
      <alignment horizontal="center" vertical="center" wrapText="1"/>
    </xf>
    <xf numFmtId="168" fontId="6" fillId="0" borderId="7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8" fontId="7" fillId="2" borderId="7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8" fontId="7" fillId="3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8" fontId="1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8" fontId="11" fillId="4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8" fontId="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68" fontId="7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8" fontId="6" fillId="2" borderId="16" xfId="0" applyNumberFormat="1" applyFont="1" applyFill="1" applyBorder="1" applyAlignment="1">
      <alignment horizontal="center" vertical="center" wrapText="1"/>
    </xf>
    <xf numFmtId="168" fontId="6" fillId="2" borderId="15" xfId="0" applyNumberFormat="1" applyFont="1" applyFill="1" applyBorder="1" applyAlignment="1">
      <alignment horizontal="center" vertical="center" wrapText="1"/>
    </xf>
    <xf numFmtId="168" fontId="6" fillId="2" borderId="17" xfId="0" applyNumberFormat="1" applyFont="1" applyFill="1" applyBorder="1" applyAlignment="1">
      <alignment horizontal="center" vertical="center" wrapText="1"/>
    </xf>
    <xf numFmtId="168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8" fontId="6" fillId="2" borderId="0" xfId="0" applyNumberFormat="1" applyFont="1" applyFill="1" applyAlignment="1">
      <alignment horizontal="center" vertical="center" wrapText="1"/>
    </xf>
    <xf numFmtId="168" fontId="6" fillId="2" borderId="18" xfId="0" applyNumberFormat="1" applyFont="1" applyFill="1" applyBorder="1" applyAlignment="1">
      <alignment horizontal="center" vertical="center" wrapText="1"/>
    </xf>
    <xf numFmtId="168" fontId="6" fillId="2" borderId="19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8" fontId="14" fillId="2" borderId="13" xfId="0" applyNumberFormat="1" applyFont="1" applyFill="1" applyBorder="1" applyAlignment="1">
      <alignment horizontal="center" vertical="center"/>
    </xf>
    <xf numFmtId="168" fontId="11" fillId="4" borderId="13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68" fontId="14" fillId="2" borderId="6" xfId="0" applyNumberFormat="1" applyFont="1" applyFill="1" applyBorder="1" applyAlignment="1">
      <alignment horizontal="center" vertical="center"/>
    </xf>
    <xf numFmtId="168" fontId="7" fillId="3" borderId="16" xfId="0" applyNumberFormat="1" applyFont="1" applyFill="1" applyBorder="1" applyAlignment="1">
      <alignment horizontal="center" vertical="center" wrapText="1"/>
    </xf>
    <xf numFmtId="168" fontId="11" fillId="4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8" fontId="10" fillId="0" borderId="13" xfId="0" applyNumberFormat="1" applyFont="1" applyBorder="1" applyAlignment="1">
      <alignment horizontal="center" vertical="center" wrapText="1"/>
    </xf>
    <xf numFmtId="168" fontId="10" fillId="0" borderId="5" xfId="0" applyNumberFormat="1" applyFont="1" applyBorder="1" applyAlignment="1">
      <alignment horizontal="center" vertical="center" wrapText="1"/>
    </xf>
    <xf numFmtId="168" fontId="10" fillId="0" borderId="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8" fontId="10" fillId="0" borderId="4" xfId="0" applyNumberFormat="1" applyFont="1" applyBorder="1" applyAlignment="1">
      <alignment horizontal="center" vertical="center" wrapText="1"/>
    </xf>
    <xf numFmtId="168" fontId="10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59528</xdr:colOff>
      <xdr:row>1</xdr:row>
      <xdr:rowOff>129343</xdr:rowOff>
    </xdr:from>
    <xdr:to>
      <xdr:col>12</xdr:col>
      <xdr:colOff>1346834</xdr:colOff>
      <xdr:row>8</xdr:row>
      <xdr:rowOff>168604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6155" y="328930"/>
          <a:ext cx="2235835" cy="144907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106583</xdr:colOff>
      <xdr:row>21</xdr:row>
      <xdr:rowOff>79912</xdr:rowOff>
    </xdr:from>
    <xdr:to>
      <xdr:col>12</xdr:col>
      <xdr:colOff>1350547</xdr:colOff>
      <xdr:row>29</xdr:row>
      <xdr:rowOff>40456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7458" y="3851812"/>
          <a:ext cx="2158364" cy="1332144"/>
        </a:xfrm>
        <a:prstGeom prst="rect">
          <a:avLst/>
        </a:prstGeom>
      </xdr:spPr>
    </xdr:pic>
    <xdr:clientData/>
  </xdr:twoCellAnchor>
  <xdr:twoCellAnchor editAs="oneCell">
    <xdr:from>
      <xdr:col>11</xdr:col>
      <xdr:colOff>130969</xdr:colOff>
      <xdr:row>11</xdr:row>
      <xdr:rowOff>130969</xdr:rowOff>
    </xdr:from>
    <xdr:to>
      <xdr:col>12</xdr:col>
      <xdr:colOff>1363027</xdr:colOff>
      <xdr:row>18</xdr:row>
      <xdr:rowOff>111018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7910" y="2298700"/>
          <a:ext cx="2188210" cy="1244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21</xdr:row>
      <xdr:rowOff>104776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>
        <a:xfrm>
          <a:off x="11468100" y="417195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98234</xdr:colOff>
      <xdr:row>1</xdr:row>
      <xdr:rowOff>130016</xdr:rowOff>
    </xdr:from>
    <xdr:ext cx="1732470" cy="1940719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>
          <a:fillRect/>
        </a:stretch>
      </xdr:blipFill>
      <xdr:spPr>
        <a:xfrm>
          <a:off x="11290109" y="320516"/>
          <a:ext cx="1732470" cy="1940719"/>
        </a:xfrm>
        <a:prstGeom prst="rect">
          <a:avLst/>
        </a:prstGeom>
      </xdr:spPr>
    </xdr:pic>
    <xdr:clientData/>
  </xdr:oneCellAnchor>
  <xdr:oneCellAnchor>
    <xdr:from>
      <xdr:col>11</xdr:col>
      <xdr:colOff>154780</xdr:colOff>
      <xdr:row>12</xdr:row>
      <xdr:rowOff>130969</xdr:rowOff>
    </xdr:from>
    <xdr:ext cx="1664171" cy="163126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2405" y="2626360"/>
          <a:ext cx="1664335" cy="163131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51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>
        <a:xfrm>
          <a:off x="11468100" y="106108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52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>
        <a:xfrm>
          <a:off x="11468100" y="1082040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>
        <a:xfrm>
          <a:off x="11468100" y="41719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103822</xdr:colOff>
      <xdr:row>21</xdr:row>
      <xdr:rowOff>15715</xdr:rowOff>
    </xdr:from>
    <xdr:to>
      <xdr:col>12</xdr:col>
      <xdr:colOff>905084</xdr:colOff>
      <xdr:row>29</xdr:row>
      <xdr:rowOff>54768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42"/>
        <a:stretch>
          <a:fillRect/>
        </a:stretch>
      </xdr:blipFill>
      <xdr:spPr>
        <a:xfrm>
          <a:off x="11295697" y="4168615"/>
          <a:ext cx="1715662" cy="16583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>
        <a:xfrm>
          <a:off x="11468100" y="29146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>
        <a:xfrm>
          <a:off x="11468100" y="45910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>
        <a:xfrm>
          <a:off x="11468100" y="200025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130967</xdr:colOff>
      <xdr:row>1</xdr:row>
      <xdr:rowOff>178594</xdr:rowOff>
    </xdr:from>
    <xdr:to>
      <xdr:col>13</xdr:col>
      <xdr:colOff>345279</xdr:colOff>
      <xdr:row>9</xdr:row>
      <xdr:rowOff>120968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4"/>
        <a:stretch>
          <a:fillRect/>
        </a:stretch>
      </xdr:blipFill>
      <xdr:spPr>
        <a:xfrm>
          <a:off x="11598910" y="378460"/>
          <a:ext cx="2080895" cy="1616710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121938</xdr:colOff>
      <xdr:row>13</xdr:row>
      <xdr:rowOff>1</xdr:rowOff>
    </xdr:from>
    <xdr:to>
      <xdr:col>13</xdr:col>
      <xdr:colOff>531018</xdr:colOff>
      <xdr:row>20</xdr:row>
      <xdr:rowOff>105252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2"/>
        <a:stretch>
          <a:fillRect/>
        </a:stretch>
      </xdr:blipFill>
      <xdr:spPr>
        <a:xfrm>
          <a:off x="11590020" y="2705100"/>
          <a:ext cx="2275840" cy="1573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43"/>
  <sheetViews>
    <sheetView showGridLines="0" tabSelected="1" view="pageBreakPreview" topLeftCell="A102" zoomScaleNormal="73" zoomScaleSheetLayoutView="100" workbookViewId="0">
      <selection activeCell="E131" sqref="E131"/>
    </sheetView>
  </sheetViews>
  <sheetFormatPr baseColWidth="10" defaultColWidth="10.90625" defaultRowHeight="15"/>
  <cols>
    <col min="1" max="1" width="2.6328125" style="1" customWidth="1"/>
    <col min="2" max="2" width="10.90625" style="1"/>
    <col min="3" max="3" width="15.54296875" style="1" customWidth="1"/>
    <col min="4" max="4" width="16.36328125" style="1" customWidth="1"/>
    <col min="5" max="5" width="27.54296875" style="1" customWidth="1"/>
    <col min="6" max="10" width="7.6328125" style="1" customWidth="1"/>
    <col min="11" max="11" width="18" style="1" customWidth="1"/>
    <col min="12" max="12" width="10.90625" style="1"/>
    <col min="13" max="13" width="16.453125" style="1" customWidth="1"/>
    <col min="14" max="16384" width="10.90625" style="1"/>
  </cols>
  <sheetData>
    <row r="3" spans="1:16">
      <c r="B3" s="31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4"/>
    </row>
    <row r="4" spans="1:16">
      <c r="B4" s="67">
        <v>1</v>
      </c>
      <c r="C4" s="70" t="s">
        <v>9</v>
      </c>
      <c r="D4" s="73" t="s">
        <v>10</v>
      </c>
      <c r="E4" s="32" t="s">
        <v>11</v>
      </c>
      <c r="F4" s="33">
        <v>22.2</v>
      </c>
      <c r="G4" s="33">
        <v>24.9</v>
      </c>
      <c r="H4" s="33">
        <v>24.05</v>
      </c>
      <c r="I4" s="33">
        <v>23.6</v>
      </c>
      <c r="J4" s="33"/>
      <c r="K4" s="77"/>
    </row>
    <row r="5" spans="1:16">
      <c r="B5" s="67"/>
      <c r="C5" s="70"/>
      <c r="D5" s="73"/>
      <c r="E5" s="32" t="s">
        <v>12</v>
      </c>
      <c r="F5" s="33">
        <v>23.3</v>
      </c>
      <c r="G5" s="33">
        <v>23.55</v>
      </c>
      <c r="H5" s="33">
        <v>23.35</v>
      </c>
      <c r="I5" s="33">
        <v>22.05</v>
      </c>
      <c r="J5" s="33"/>
      <c r="K5" s="77"/>
    </row>
    <row r="6" spans="1:16">
      <c r="B6" s="67"/>
      <c r="C6" s="70"/>
      <c r="D6" s="73"/>
      <c r="E6" s="34" t="s">
        <v>13</v>
      </c>
      <c r="F6" s="33">
        <v>23.7</v>
      </c>
      <c r="G6" s="33">
        <v>22.3</v>
      </c>
      <c r="H6" s="33">
        <v>21.65</v>
      </c>
      <c r="I6" s="33">
        <v>23.3</v>
      </c>
      <c r="J6" s="55"/>
      <c r="K6" s="77"/>
    </row>
    <row r="7" spans="1:16">
      <c r="B7" s="67"/>
      <c r="C7" s="70"/>
      <c r="D7" s="73"/>
      <c r="E7" s="34" t="s">
        <v>14</v>
      </c>
      <c r="F7" s="33">
        <v>22.75</v>
      </c>
      <c r="G7" s="33">
        <v>23</v>
      </c>
      <c r="H7" s="33">
        <v>24.05</v>
      </c>
      <c r="I7" s="33">
        <v>22.7</v>
      </c>
      <c r="J7" s="55"/>
      <c r="K7" s="77"/>
    </row>
    <row r="8" spans="1:16">
      <c r="B8" s="67"/>
      <c r="C8" s="70"/>
      <c r="D8" s="73"/>
      <c r="E8" s="34" t="s">
        <v>15</v>
      </c>
      <c r="F8" s="33">
        <v>25.3</v>
      </c>
      <c r="G8" s="33">
        <v>25</v>
      </c>
      <c r="H8" s="33">
        <v>26.33</v>
      </c>
      <c r="I8" s="33">
        <v>25.48</v>
      </c>
      <c r="J8" s="55"/>
      <c r="K8" s="77"/>
    </row>
    <row r="9" spans="1:16">
      <c r="B9" s="67"/>
      <c r="C9" s="70"/>
      <c r="D9" s="73"/>
      <c r="E9" s="34" t="s">
        <v>16</v>
      </c>
      <c r="F9" s="33">
        <v>24.17</v>
      </c>
      <c r="G9" s="33">
        <v>21.48</v>
      </c>
      <c r="H9" s="33">
        <v>23.17</v>
      </c>
      <c r="I9" s="33">
        <v>24.42</v>
      </c>
      <c r="J9" s="55"/>
      <c r="K9" s="77"/>
    </row>
    <row r="10" spans="1:16" ht="14.1" customHeight="1">
      <c r="B10" s="67"/>
      <c r="C10" s="70"/>
      <c r="D10" s="73"/>
      <c r="E10" s="35" t="s">
        <v>17</v>
      </c>
      <c r="F10" s="36">
        <f>AVERAGE(F4:F9)</f>
        <v>23.57</v>
      </c>
      <c r="G10" s="36">
        <f>AVERAGE(G4:G9)</f>
        <v>23.371666666666702</v>
      </c>
      <c r="H10" s="36">
        <f>AVERAGE(H4:H9)</f>
        <v>23.766666666666701</v>
      </c>
      <c r="I10" s="36">
        <f>AVERAGE(I4:I9)</f>
        <v>23.591666666666701</v>
      </c>
      <c r="J10" s="56">
        <f>SUM(F10:I10)</f>
        <v>94.3</v>
      </c>
      <c r="K10" s="77"/>
    </row>
    <row r="11" spans="1:16" ht="14.1" customHeight="1">
      <c r="B11" s="37"/>
      <c r="C11" s="38"/>
      <c r="D11" s="39"/>
      <c r="E11" s="40"/>
      <c r="F11" s="41"/>
      <c r="G11" s="41"/>
      <c r="H11" s="41"/>
      <c r="I11" s="41"/>
      <c r="J11" s="57"/>
      <c r="K11" s="58"/>
    </row>
    <row r="12" spans="1:16" s="30" customFormat="1" ht="14.1" customHeight="1">
      <c r="A12" s="1"/>
      <c r="B12" s="37"/>
      <c r="C12" s="38"/>
      <c r="D12" s="39"/>
      <c r="E12" s="40"/>
      <c r="F12" s="41"/>
      <c r="G12" s="41"/>
      <c r="H12" s="41"/>
      <c r="I12" s="41"/>
      <c r="J12" s="57"/>
      <c r="K12" s="58"/>
      <c r="L12" s="1"/>
      <c r="M12" s="1"/>
      <c r="N12" s="1"/>
      <c r="O12" s="1"/>
      <c r="P12" s="1"/>
    </row>
    <row r="13" spans="1:16" ht="14.25" customHeight="1">
      <c r="A13" s="42"/>
      <c r="B13" s="43" t="s">
        <v>0</v>
      </c>
      <c r="C13" s="43" t="s">
        <v>1</v>
      </c>
      <c r="D13" s="43" t="s">
        <v>2</v>
      </c>
      <c r="E13" s="43" t="s">
        <v>3</v>
      </c>
      <c r="F13" s="43" t="s">
        <v>4</v>
      </c>
      <c r="G13" s="43" t="s">
        <v>5</v>
      </c>
      <c r="H13" s="43" t="s">
        <v>6</v>
      </c>
      <c r="I13" s="43" t="s">
        <v>7</v>
      </c>
      <c r="J13" s="43" t="s">
        <v>8</v>
      </c>
      <c r="K13" s="59"/>
      <c r="L13" s="60"/>
    </row>
    <row r="14" spans="1:16" ht="14.25" customHeight="1">
      <c r="B14" s="68">
        <v>2</v>
      </c>
      <c r="C14" s="71" t="s">
        <v>18</v>
      </c>
      <c r="D14" s="74" t="s">
        <v>19</v>
      </c>
      <c r="E14" s="44" t="s">
        <v>20</v>
      </c>
      <c r="F14" s="45">
        <v>23.15</v>
      </c>
      <c r="G14" s="46">
        <v>23.7</v>
      </c>
      <c r="H14" s="47">
        <v>22.4</v>
      </c>
      <c r="I14" s="46">
        <v>21.45</v>
      </c>
      <c r="J14" s="46"/>
      <c r="K14" s="78"/>
    </row>
    <row r="15" spans="1:16" ht="14.25" customHeight="1">
      <c r="B15" s="68"/>
      <c r="C15" s="71"/>
      <c r="D15" s="75"/>
      <c r="E15" s="8" t="s">
        <v>21</v>
      </c>
      <c r="F15" s="45">
        <v>23.8</v>
      </c>
      <c r="G15" s="48">
        <v>22.4</v>
      </c>
      <c r="H15" s="48">
        <v>23.8</v>
      </c>
      <c r="I15" s="53">
        <v>22.55</v>
      </c>
      <c r="J15" s="48"/>
      <c r="K15" s="78"/>
    </row>
    <row r="16" spans="1:16" ht="14.25" customHeight="1">
      <c r="B16" s="68"/>
      <c r="C16" s="71"/>
      <c r="D16" s="74"/>
      <c r="E16" s="49" t="s">
        <v>22</v>
      </c>
      <c r="F16" s="11">
        <v>23.3</v>
      </c>
      <c r="G16" s="11">
        <v>22.15</v>
      </c>
      <c r="H16" s="45">
        <v>21.2</v>
      </c>
      <c r="I16" s="48">
        <v>18.45</v>
      </c>
      <c r="J16" s="61"/>
      <c r="K16" s="78"/>
    </row>
    <row r="17" spans="2:12" ht="14.25" customHeight="1">
      <c r="B17" s="68"/>
      <c r="C17" s="71"/>
      <c r="D17" s="74"/>
      <c r="E17" s="50" t="s">
        <v>12</v>
      </c>
      <c r="F17" s="11">
        <v>20.2</v>
      </c>
      <c r="G17" s="11">
        <v>21.7</v>
      </c>
      <c r="H17" s="45">
        <v>22.15</v>
      </c>
      <c r="I17" s="48">
        <v>22.25</v>
      </c>
      <c r="J17" s="61"/>
      <c r="K17" s="78"/>
    </row>
    <row r="18" spans="2:12" ht="14.25" customHeight="1">
      <c r="B18" s="68"/>
      <c r="C18" s="71"/>
      <c r="D18" s="74"/>
      <c r="E18" s="50" t="s">
        <v>14</v>
      </c>
      <c r="F18" s="11">
        <v>22.6</v>
      </c>
      <c r="G18" s="11">
        <v>20.5</v>
      </c>
      <c r="H18" s="45">
        <v>21.5</v>
      </c>
      <c r="I18" s="48">
        <v>20.350000000000001</v>
      </c>
      <c r="J18" s="61"/>
      <c r="K18" s="78"/>
    </row>
    <row r="19" spans="2:12" ht="14.25" customHeight="1">
      <c r="B19" s="69"/>
      <c r="C19" s="72"/>
      <c r="D19" s="76"/>
      <c r="E19" s="20" t="s">
        <v>17</v>
      </c>
      <c r="F19" s="16">
        <f>AVERAGE(F14:F18)</f>
        <v>22.61</v>
      </c>
      <c r="G19" s="16">
        <f>AVERAGE(G14:G18)</f>
        <v>22.09</v>
      </c>
      <c r="H19" s="16">
        <f>AVERAGE(H14:H18)</f>
        <v>22.21</v>
      </c>
      <c r="I19" s="62">
        <f>AVERAGE(I14:I18)</f>
        <v>21.01</v>
      </c>
      <c r="J19" s="63">
        <f>SUM(F19:I19)</f>
        <v>87.92</v>
      </c>
      <c r="K19" s="79"/>
    </row>
    <row r="20" spans="2:12" ht="14.25" customHeight="1">
      <c r="B20" s="37"/>
      <c r="C20" s="38"/>
      <c r="D20" s="39"/>
      <c r="E20" s="40"/>
      <c r="F20" s="41"/>
      <c r="G20" s="41"/>
      <c r="H20" s="41"/>
      <c r="I20" s="41"/>
      <c r="J20" s="57"/>
      <c r="K20" s="64"/>
    </row>
    <row r="21" spans="2:12" ht="14.25" customHeight="1">
      <c r="B21" s="37"/>
      <c r="C21" s="38"/>
      <c r="D21" s="39"/>
      <c r="E21" s="40"/>
      <c r="F21" s="41"/>
      <c r="G21" s="41"/>
      <c r="H21" s="41"/>
      <c r="I21" s="41"/>
      <c r="J21" s="57"/>
      <c r="K21" s="64"/>
    </row>
    <row r="22" spans="2:12" ht="14.25" customHeight="1">
      <c r="B22" s="2" t="s">
        <v>0</v>
      </c>
      <c r="C22" s="3" t="s">
        <v>1</v>
      </c>
      <c r="D22" s="3" t="s">
        <v>2</v>
      </c>
      <c r="E22" s="3" t="s">
        <v>3</v>
      </c>
      <c r="F22" s="3" t="s">
        <v>4</v>
      </c>
      <c r="G22" s="4" t="s">
        <v>5</v>
      </c>
      <c r="H22" s="4" t="s">
        <v>6</v>
      </c>
      <c r="I22" s="3" t="s">
        <v>7</v>
      </c>
      <c r="J22" s="3" t="s">
        <v>8</v>
      </c>
      <c r="K22" s="65"/>
    </row>
    <row r="23" spans="2:12" ht="14.25" customHeight="1">
      <c r="B23" s="68">
        <v>3</v>
      </c>
      <c r="C23" s="71" t="s">
        <v>23</v>
      </c>
      <c r="D23" s="74" t="s">
        <v>24</v>
      </c>
      <c r="E23" s="8" t="s">
        <v>20</v>
      </c>
      <c r="F23" s="45">
        <v>23.25</v>
      </c>
      <c r="G23" s="48">
        <v>21.3</v>
      </c>
      <c r="H23" s="48">
        <v>22.25</v>
      </c>
      <c r="I23" s="45">
        <v>20.5</v>
      </c>
      <c r="J23" s="48"/>
      <c r="K23" s="78"/>
    </row>
    <row r="24" spans="2:12" ht="14.25" customHeight="1">
      <c r="B24" s="68"/>
      <c r="C24" s="71"/>
      <c r="D24" s="75"/>
      <c r="E24" s="8" t="s">
        <v>21</v>
      </c>
      <c r="F24" s="45">
        <v>22.35</v>
      </c>
      <c r="G24" s="48">
        <v>21.4</v>
      </c>
      <c r="H24" s="48">
        <v>23</v>
      </c>
      <c r="I24" s="53">
        <v>20.65</v>
      </c>
      <c r="J24" s="48"/>
      <c r="K24" s="78"/>
    </row>
    <row r="25" spans="2:12" ht="14.25" customHeight="1">
      <c r="B25" s="68"/>
      <c r="C25" s="71"/>
      <c r="D25" s="74"/>
      <c r="E25" s="49" t="s">
        <v>25</v>
      </c>
      <c r="F25" s="11">
        <v>23.4</v>
      </c>
      <c r="G25" s="11">
        <v>23.45</v>
      </c>
      <c r="H25" s="45">
        <v>23.55</v>
      </c>
      <c r="I25" s="48">
        <v>22.35</v>
      </c>
      <c r="J25" s="61"/>
      <c r="K25" s="78"/>
    </row>
    <row r="26" spans="2:12" ht="14.25" customHeight="1">
      <c r="B26" s="68"/>
      <c r="C26" s="71"/>
      <c r="D26" s="74"/>
      <c r="E26" s="50" t="s">
        <v>12</v>
      </c>
      <c r="F26" s="11">
        <v>21.55</v>
      </c>
      <c r="G26" s="11">
        <v>21.5</v>
      </c>
      <c r="H26" s="45">
        <v>22.85</v>
      </c>
      <c r="I26" s="48">
        <v>20.3</v>
      </c>
      <c r="J26" s="61"/>
      <c r="K26" s="78"/>
      <c r="L26" s="66"/>
    </row>
    <row r="27" spans="2:12" ht="14.25" customHeight="1">
      <c r="B27" s="68"/>
      <c r="C27" s="71"/>
      <c r="D27" s="74"/>
      <c r="E27" s="50" t="s">
        <v>26</v>
      </c>
      <c r="F27" s="11">
        <v>21.7</v>
      </c>
      <c r="G27" s="11">
        <v>19.75</v>
      </c>
      <c r="H27" s="51">
        <v>20.45</v>
      </c>
      <c r="I27" s="48">
        <v>19.899999999999999</v>
      </c>
      <c r="J27" s="61"/>
      <c r="K27" s="78"/>
      <c r="L27" s="66"/>
    </row>
    <row r="28" spans="2:12" ht="14.25" customHeight="1">
      <c r="B28" s="68"/>
      <c r="C28" s="71"/>
      <c r="D28" s="74"/>
      <c r="E28" s="50" t="s">
        <v>27</v>
      </c>
      <c r="F28" s="11"/>
      <c r="G28" s="45">
        <v>19.7</v>
      </c>
      <c r="H28" s="48"/>
      <c r="I28" s="48"/>
      <c r="J28" s="61"/>
      <c r="K28" s="78"/>
      <c r="L28" s="66"/>
    </row>
    <row r="29" spans="2:12" ht="14.25" customHeight="1">
      <c r="B29" s="68"/>
      <c r="C29" s="71"/>
      <c r="D29" s="74"/>
      <c r="E29" s="50" t="s">
        <v>14</v>
      </c>
      <c r="F29" s="11">
        <v>22.95</v>
      </c>
      <c r="G29" s="45">
        <v>21.25</v>
      </c>
      <c r="H29" s="48">
        <v>22.05</v>
      </c>
      <c r="I29" s="48">
        <v>19.149999999999999</v>
      </c>
      <c r="J29" s="61"/>
      <c r="K29" s="78"/>
      <c r="L29" s="66"/>
    </row>
    <row r="30" spans="2:12" ht="14.25" customHeight="1">
      <c r="B30" s="68"/>
      <c r="C30" s="71"/>
      <c r="D30" s="74"/>
      <c r="E30" s="50" t="s">
        <v>15</v>
      </c>
      <c r="F30" s="11">
        <v>20.97</v>
      </c>
      <c r="G30" s="45">
        <v>21.1</v>
      </c>
      <c r="H30" s="48">
        <v>23.62</v>
      </c>
      <c r="I30" s="48">
        <v>21.32</v>
      </c>
      <c r="J30" s="61"/>
      <c r="K30" s="78"/>
      <c r="L30" s="66"/>
    </row>
    <row r="31" spans="2:12" ht="14.25" customHeight="1">
      <c r="B31" s="68"/>
      <c r="C31" s="71"/>
      <c r="D31" s="74"/>
      <c r="E31" s="50" t="s">
        <v>16</v>
      </c>
      <c r="F31" s="11">
        <v>23.4</v>
      </c>
      <c r="G31" s="45">
        <v>21.47</v>
      </c>
      <c r="H31" s="48">
        <v>22.22</v>
      </c>
      <c r="I31" s="48"/>
      <c r="J31" s="61"/>
      <c r="K31" s="78"/>
      <c r="L31" s="66"/>
    </row>
    <row r="32" spans="2:12" ht="14.25" customHeight="1">
      <c r="B32" s="69"/>
      <c r="C32" s="72"/>
      <c r="D32" s="76"/>
      <c r="E32" s="20" t="s">
        <v>17</v>
      </c>
      <c r="F32" s="16">
        <f>AVERAGE(F23:F31)</f>
        <v>22.446249999999999</v>
      </c>
      <c r="G32" s="16">
        <f>AVERAGE(G23:G31)</f>
        <v>21.213333333333299</v>
      </c>
      <c r="H32" s="16">
        <f>AVERAGE(H23:H31)</f>
        <v>22.498750000000001</v>
      </c>
      <c r="I32" s="62">
        <f>AVERAGE(I23:I30)</f>
        <v>20.595714285714301</v>
      </c>
      <c r="J32" s="63">
        <f>SUM(F32:I32)</f>
        <v>86.754047619047597</v>
      </c>
      <c r="K32" s="79"/>
    </row>
    <row r="33" spans="2:14" ht="14.25" customHeight="1">
      <c r="B33" s="37"/>
      <c r="C33" s="38"/>
      <c r="D33" s="39"/>
      <c r="E33" s="40"/>
      <c r="F33" s="41"/>
      <c r="G33" s="41"/>
      <c r="H33" s="41"/>
      <c r="I33" s="41"/>
      <c r="J33" s="57"/>
      <c r="K33" s="64"/>
    </row>
    <row r="34" spans="2:14" ht="14.25" customHeight="1">
      <c r="B34" s="37"/>
      <c r="C34" s="38"/>
      <c r="D34" s="39"/>
      <c r="E34" s="40"/>
      <c r="F34" s="41"/>
      <c r="G34" s="41"/>
      <c r="H34" s="41"/>
      <c r="I34" s="41"/>
      <c r="J34" s="57"/>
      <c r="K34" s="64"/>
    </row>
    <row r="35" spans="2:14">
      <c r="B35" s="31" t="s">
        <v>0</v>
      </c>
      <c r="C35" s="4" t="s">
        <v>1</v>
      </c>
      <c r="D35" s="4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4" t="s">
        <v>7</v>
      </c>
      <c r="J35" s="4" t="s">
        <v>8</v>
      </c>
      <c r="K35" s="54"/>
      <c r="M35" s="1">
        <v>2</v>
      </c>
    </row>
    <row r="36" spans="2:14">
      <c r="B36" s="67">
        <v>4</v>
      </c>
      <c r="C36" s="70" t="s">
        <v>23</v>
      </c>
      <c r="D36" s="73" t="s">
        <v>28</v>
      </c>
      <c r="E36" s="32" t="s">
        <v>29</v>
      </c>
      <c r="F36" s="33">
        <v>21.9</v>
      </c>
      <c r="G36" s="33">
        <v>22.3</v>
      </c>
      <c r="H36" s="33">
        <v>21.85</v>
      </c>
      <c r="I36" s="33">
        <v>22.2</v>
      </c>
      <c r="J36" s="33"/>
      <c r="K36" s="77"/>
    </row>
    <row r="37" spans="2:14">
      <c r="B37" s="67"/>
      <c r="C37" s="70"/>
      <c r="D37" s="73"/>
      <c r="E37" s="32" t="s">
        <v>30</v>
      </c>
      <c r="F37" s="33">
        <v>18</v>
      </c>
      <c r="G37" s="33">
        <v>20.350000000000001</v>
      </c>
      <c r="H37" s="33">
        <v>20.55</v>
      </c>
      <c r="I37" s="33">
        <v>21.65</v>
      </c>
      <c r="J37" s="33"/>
      <c r="K37" s="77"/>
      <c r="N37" s="1" t="s">
        <v>31</v>
      </c>
    </row>
    <row r="38" spans="2:14">
      <c r="B38" s="67"/>
      <c r="C38" s="70"/>
      <c r="D38" s="73"/>
      <c r="E38" s="34" t="s">
        <v>14</v>
      </c>
      <c r="F38" s="33">
        <v>22.9</v>
      </c>
      <c r="G38" s="33">
        <v>21.1</v>
      </c>
      <c r="H38" s="33">
        <v>21.15</v>
      </c>
      <c r="I38" s="33">
        <v>20.6</v>
      </c>
      <c r="J38" s="55"/>
      <c r="K38" s="77"/>
    </row>
    <row r="39" spans="2:14">
      <c r="B39" s="67"/>
      <c r="C39" s="70"/>
      <c r="D39" s="73"/>
      <c r="E39" s="34" t="s">
        <v>15</v>
      </c>
      <c r="F39" s="33">
        <v>20</v>
      </c>
      <c r="G39" s="33">
        <v>20.43</v>
      </c>
      <c r="H39" s="33">
        <v>21.18</v>
      </c>
      <c r="I39" s="33">
        <v>22.23</v>
      </c>
      <c r="J39" s="55"/>
      <c r="K39" s="77"/>
    </row>
    <row r="40" spans="2:14">
      <c r="B40" s="67"/>
      <c r="C40" s="70"/>
      <c r="D40" s="73"/>
      <c r="E40" s="34" t="s">
        <v>16</v>
      </c>
      <c r="F40" s="33"/>
      <c r="G40" s="33"/>
      <c r="H40" s="33"/>
      <c r="I40" s="33">
        <v>22.47</v>
      </c>
      <c r="J40" s="55"/>
      <c r="K40" s="77"/>
    </row>
    <row r="41" spans="2:14" ht="14.1" customHeight="1">
      <c r="B41" s="67"/>
      <c r="C41" s="70"/>
      <c r="D41" s="73"/>
      <c r="E41" s="35" t="s">
        <v>17</v>
      </c>
      <c r="F41" s="36">
        <f>AVERAGE(F36:F40)</f>
        <v>20.7</v>
      </c>
      <c r="G41" s="36">
        <f>AVERAGE(G36:G40)</f>
        <v>21.045000000000002</v>
      </c>
      <c r="H41" s="36">
        <f>AVERAGE(H36:H40)</f>
        <v>21.182500000000001</v>
      </c>
      <c r="I41" s="36">
        <f>AVERAGE(I36:I40)</f>
        <v>21.83</v>
      </c>
      <c r="J41" s="56">
        <f>SUM(F41:I41)</f>
        <v>84.757499999999993</v>
      </c>
      <c r="K41" s="77"/>
    </row>
    <row r="42" spans="2:14" ht="14.25" customHeight="1">
      <c r="B42" s="37"/>
      <c r="C42" s="38"/>
      <c r="D42" s="39"/>
      <c r="E42" s="40"/>
      <c r="F42" s="41"/>
      <c r="G42" s="41"/>
      <c r="H42" s="41"/>
      <c r="I42" s="41"/>
      <c r="J42" s="57"/>
      <c r="K42" s="64"/>
    </row>
    <row r="43" spans="2:14" ht="14.25" customHeight="1">
      <c r="B43" s="37"/>
      <c r="C43" s="38"/>
      <c r="D43" s="39"/>
      <c r="E43" s="40"/>
      <c r="F43" s="41"/>
      <c r="G43" s="41"/>
      <c r="H43" s="41"/>
      <c r="I43" s="41"/>
      <c r="J43" s="57"/>
      <c r="K43" s="64"/>
    </row>
    <row r="44" spans="2:14" ht="14.25" customHeight="1">
      <c r="B44" s="37"/>
      <c r="C44" s="38"/>
      <c r="D44" s="39"/>
      <c r="E44" s="40"/>
      <c r="F44" s="41"/>
      <c r="G44" s="41"/>
      <c r="H44" s="41"/>
      <c r="I44" s="41"/>
      <c r="J44" s="57"/>
      <c r="K44" s="64"/>
    </row>
    <row r="45" spans="2:14" ht="14.25" customHeight="1">
      <c r="B45" s="37"/>
      <c r="C45" s="38"/>
      <c r="D45" s="39"/>
      <c r="E45" s="40"/>
      <c r="F45" s="41"/>
      <c r="G45" s="41"/>
      <c r="H45" s="41"/>
      <c r="I45" s="41"/>
      <c r="J45" s="57"/>
      <c r="K45" s="64"/>
    </row>
    <row r="46" spans="2:14" ht="14.25" customHeight="1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4" t="s">
        <v>5</v>
      </c>
      <c r="H46" s="4" t="s">
        <v>6</v>
      </c>
      <c r="I46" s="3" t="s">
        <v>7</v>
      </c>
      <c r="J46" s="3" t="s">
        <v>8</v>
      </c>
      <c r="K46" s="65"/>
    </row>
    <row r="47" spans="2:14" ht="14.25" customHeight="1">
      <c r="B47" s="68">
        <v>5</v>
      </c>
      <c r="C47" s="71" t="s">
        <v>32</v>
      </c>
      <c r="D47" s="74" t="s">
        <v>33</v>
      </c>
      <c r="E47" s="8" t="s">
        <v>20</v>
      </c>
      <c r="F47" s="45">
        <v>21.45</v>
      </c>
      <c r="G47" s="52">
        <v>22.1</v>
      </c>
      <c r="H47" s="48">
        <v>19.5</v>
      </c>
      <c r="I47" s="45">
        <v>21.75</v>
      </c>
      <c r="J47" s="48"/>
      <c r="K47" s="78"/>
    </row>
    <row r="48" spans="2:14" ht="14.25" customHeight="1">
      <c r="B48" s="68"/>
      <c r="C48" s="71"/>
      <c r="D48" s="75"/>
      <c r="E48" s="8" t="s">
        <v>21</v>
      </c>
      <c r="F48" s="45">
        <v>22.8</v>
      </c>
      <c r="G48" s="33">
        <v>23.4</v>
      </c>
      <c r="H48" s="53"/>
      <c r="I48" s="53">
        <v>20.8</v>
      </c>
      <c r="J48" s="48"/>
      <c r="K48" s="78"/>
    </row>
    <row r="49" spans="2:11" ht="14.25" customHeight="1">
      <c r="B49" s="68"/>
      <c r="C49" s="71"/>
      <c r="D49" s="74"/>
      <c r="E49" s="49" t="s">
        <v>25</v>
      </c>
      <c r="F49" s="11">
        <v>21.35</v>
      </c>
      <c r="G49" s="11">
        <v>20.7</v>
      </c>
      <c r="H49" s="45">
        <v>21.6</v>
      </c>
      <c r="I49" s="48">
        <v>20.149999999999999</v>
      </c>
      <c r="J49" s="61"/>
      <c r="K49" s="78"/>
    </row>
    <row r="50" spans="2:11" ht="14.25" customHeight="1">
      <c r="B50" s="68"/>
      <c r="C50" s="71"/>
      <c r="D50" s="74"/>
      <c r="E50" s="50" t="s">
        <v>14</v>
      </c>
      <c r="F50" s="11">
        <v>20.95</v>
      </c>
      <c r="G50" s="11">
        <v>19.25</v>
      </c>
      <c r="H50" s="45">
        <v>20.85</v>
      </c>
      <c r="I50" s="48">
        <v>19.75</v>
      </c>
      <c r="J50" s="61"/>
      <c r="K50" s="78"/>
    </row>
    <row r="51" spans="2:11" ht="14.25" customHeight="1">
      <c r="B51" s="69"/>
      <c r="C51" s="72"/>
      <c r="D51" s="76"/>
      <c r="E51" s="20" t="s">
        <v>17</v>
      </c>
      <c r="F51" s="16">
        <f>AVERAGE(F47:F50)</f>
        <v>21.637499999999999</v>
      </c>
      <c r="G51" s="16">
        <f>AVERAGE(G47:G50)</f>
        <v>21.362500000000001</v>
      </c>
      <c r="H51" s="16">
        <f>AVERAGE(H47:H50)</f>
        <v>20.65</v>
      </c>
      <c r="I51" s="62">
        <f>AVERAGE(I47:I50)</f>
        <v>20.612500000000001</v>
      </c>
      <c r="J51" s="63">
        <f>SUM(F51:I51)</f>
        <v>84.262500000000003</v>
      </c>
      <c r="K51" s="79"/>
    </row>
    <row r="52" spans="2:11" ht="14.25" customHeight="1">
      <c r="B52" s="37"/>
      <c r="C52" s="38"/>
      <c r="D52" s="39"/>
      <c r="E52" s="40"/>
      <c r="F52" s="41"/>
      <c r="G52" s="41"/>
      <c r="H52" s="41"/>
      <c r="I52" s="41"/>
      <c r="J52" s="57"/>
      <c r="K52" s="64"/>
    </row>
    <row r="54" spans="2:11" ht="14.25" customHeight="1">
      <c r="B54" s="37"/>
      <c r="C54" s="38"/>
      <c r="D54" s="39"/>
      <c r="E54" s="40"/>
      <c r="F54" s="41"/>
      <c r="G54" s="41"/>
      <c r="H54" s="41"/>
      <c r="I54" s="41"/>
      <c r="J54" s="57"/>
      <c r="K54" s="64"/>
    </row>
    <row r="55" spans="2:11" ht="14.25" customHeight="1">
      <c r="B55" s="2" t="s">
        <v>0</v>
      </c>
      <c r="C55" s="3" t="s">
        <v>1</v>
      </c>
      <c r="D55" s="3" t="s">
        <v>2</v>
      </c>
      <c r="E55" s="3" t="s">
        <v>3</v>
      </c>
      <c r="F55" s="4" t="s">
        <v>4</v>
      </c>
      <c r="G55" s="4" t="s">
        <v>5</v>
      </c>
      <c r="H55" s="4" t="s">
        <v>6</v>
      </c>
      <c r="I55" s="4" t="s">
        <v>7</v>
      </c>
      <c r="J55" s="3" t="s">
        <v>8</v>
      </c>
      <c r="K55" s="65"/>
    </row>
    <row r="56" spans="2:11" ht="14.25" customHeight="1">
      <c r="B56" s="68">
        <v>6</v>
      </c>
      <c r="C56" s="71" t="s">
        <v>32</v>
      </c>
      <c r="D56" s="74" t="s">
        <v>34</v>
      </c>
      <c r="E56" s="8" t="s">
        <v>20</v>
      </c>
      <c r="F56" s="48">
        <v>19.600000000000001</v>
      </c>
      <c r="G56" s="48">
        <v>20.6</v>
      </c>
      <c r="H56" s="48">
        <v>23.25</v>
      </c>
      <c r="I56" s="48">
        <v>20.25</v>
      </c>
      <c r="J56" s="48"/>
      <c r="K56" s="78"/>
    </row>
    <row r="57" spans="2:11" ht="14.25" customHeight="1">
      <c r="B57" s="68"/>
      <c r="C57" s="71"/>
      <c r="D57" s="75"/>
      <c r="E57" s="8" t="s">
        <v>21</v>
      </c>
      <c r="F57" s="45"/>
      <c r="G57" s="48"/>
      <c r="H57" s="48">
        <v>22.85</v>
      </c>
      <c r="I57" s="53">
        <v>20.6</v>
      </c>
      <c r="J57" s="48"/>
      <c r="K57" s="78"/>
    </row>
    <row r="58" spans="2:11" ht="14.25" customHeight="1">
      <c r="B58" s="68"/>
      <c r="C58" s="71"/>
      <c r="D58" s="74"/>
      <c r="E58" s="49" t="s">
        <v>25</v>
      </c>
      <c r="F58" s="11">
        <v>21.65</v>
      </c>
      <c r="G58" s="11">
        <v>20.350000000000001</v>
      </c>
      <c r="H58" s="45">
        <v>22.55</v>
      </c>
      <c r="I58" s="48">
        <v>18.899999999999999</v>
      </c>
      <c r="J58" s="61"/>
      <c r="K58" s="78"/>
    </row>
    <row r="59" spans="2:11" ht="14.25" customHeight="1">
      <c r="B59" s="68"/>
      <c r="C59" s="71"/>
      <c r="D59" s="74"/>
      <c r="E59" s="50" t="s">
        <v>35</v>
      </c>
      <c r="F59" s="11">
        <v>22.4</v>
      </c>
      <c r="G59" s="11">
        <v>22.25</v>
      </c>
      <c r="H59" s="45">
        <v>20.149999999999999</v>
      </c>
      <c r="I59" s="48">
        <v>22.2</v>
      </c>
      <c r="J59" s="61"/>
      <c r="K59" s="78"/>
    </row>
    <row r="60" spans="2:11" ht="14.25" customHeight="1">
      <c r="B60" s="68"/>
      <c r="C60" s="71"/>
      <c r="D60" s="74"/>
      <c r="E60" s="50" t="s">
        <v>12</v>
      </c>
      <c r="F60" s="11">
        <v>23.4</v>
      </c>
      <c r="G60" s="11">
        <v>21.15</v>
      </c>
      <c r="H60" s="45">
        <v>19.75</v>
      </c>
      <c r="I60" s="48">
        <v>20.05</v>
      </c>
      <c r="J60" s="61"/>
      <c r="K60" s="78"/>
    </row>
    <row r="61" spans="2:11" ht="14.25" customHeight="1">
      <c r="B61" s="68"/>
      <c r="C61" s="71"/>
      <c r="D61" s="74"/>
      <c r="E61" s="50" t="s">
        <v>26</v>
      </c>
      <c r="F61" s="11">
        <v>22.6</v>
      </c>
      <c r="G61" s="11">
        <v>18.75</v>
      </c>
      <c r="H61" s="45">
        <v>20.399999999999999</v>
      </c>
      <c r="I61" s="48">
        <v>18.45</v>
      </c>
      <c r="J61" s="61"/>
      <c r="K61" s="78"/>
    </row>
    <row r="62" spans="2:11" ht="14.25" customHeight="1">
      <c r="B62" s="68"/>
      <c r="C62" s="71"/>
      <c r="D62" s="74"/>
      <c r="E62" s="50" t="s">
        <v>36</v>
      </c>
      <c r="F62" s="11">
        <v>20.65</v>
      </c>
      <c r="G62" s="11"/>
      <c r="H62" s="45"/>
      <c r="I62" s="48"/>
      <c r="J62" s="61"/>
      <c r="K62" s="78"/>
    </row>
    <row r="63" spans="2:11" ht="14.25" customHeight="1">
      <c r="B63" s="68"/>
      <c r="C63" s="71"/>
      <c r="D63" s="74"/>
      <c r="E63" s="50" t="s">
        <v>14</v>
      </c>
      <c r="F63" s="11">
        <v>21.45</v>
      </c>
      <c r="G63" s="11">
        <v>21.5</v>
      </c>
      <c r="H63" s="45">
        <v>20.8</v>
      </c>
      <c r="I63" s="48">
        <v>20.55</v>
      </c>
      <c r="J63" s="61"/>
      <c r="K63" s="78"/>
    </row>
    <row r="64" spans="2:11" ht="14.25" customHeight="1">
      <c r="B64" s="69"/>
      <c r="C64" s="72"/>
      <c r="D64" s="76"/>
      <c r="E64" s="20" t="s">
        <v>17</v>
      </c>
      <c r="F64" s="16">
        <f>AVERAGE(F56:F63)</f>
        <v>21.678571428571399</v>
      </c>
      <c r="G64" s="16">
        <f>AVERAGE(G56:G63)</f>
        <v>20.766666666666701</v>
      </c>
      <c r="H64" s="16">
        <f>AVERAGE(H56:H63)</f>
        <v>21.3928571428571</v>
      </c>
      <c r="I64" s="62">
        <f>AVERAGE(I56:I63)</f>
        <v>20.1428571428571</v>
      </c>
      <c r="J64" s="63">
        <f>SUM(F64:I64)</f>
        <v>83.980952380952402</v>
      </c>
      <c r="K64" s="79"/>
    </row>
    <row r="65" spans="2:11" ht="14.25" customHeight="1">
      <c r="B65" s="37"/>
      <c r="C65" s="38"/>
      <c r="D65" s="39"/>
      <c r="E65" s="40"/>
      <c r="F65" s="41"/>
      <c r="G65" s="41"/>
      <c r="H65" s="41"/>
      <c r="I65" s="41"/>
      <c r="J65" s="57"/>
      <c r="K65" s="64"/>
    </row>
    <row r="66" spans="2:11" ht="14.25" customHeight="1">
      <c r="B66" s="37"/>
      <c r="C66" s="38"/>
      <c r="D66" s="39"/>
      <c r="E66" s="40"/>
      <c r="F66" s="41"/>
      <c r="G66" s="41"/>
      <c r="H66" s="41"/>
      <c r="I66" s="41"/>
      <c r="J66" s="57"/>
      <c r="K66" s="64"/>
    </row>
    <row r="67" spans="2:11" ht="14.25" customHeight="1">
      <c r="B67" s="2" t="s">
        <v>0</v>
      </c>
      <c r="C67" s="3" t="s">
        <v>1</v>
      </c>
      <c r="D67" s="3" t="s">
        <v>2</v>
      </c>
      <c r="E67" s="3" t="s">
        <v>3</v>
      </c>
      <c r="F67" s="4" t="s">
        <v>4</v>
      </c>
      <c r="G67" s="4" t="s">
        <v>5</v>
      </c>
      <c r="H67" s="4" t="s">
        <v>6</v>
      </c>
      <c r="I67" s="4" t="s">
        <v>7</v>
      </c>
      <c r="J67" s="3" t="s">
        <v>8</v>
      </c>
      <c r="K67" s="65"/>
    </row>
    <row r="68" spans="2:11" ht="14.25" customHeight="1">
      <c r="B68" s="68">
        <v>7</v>
      </c>
      <c r="C68" s="71" t="s">
        <v>9</v>
      </c>
      <c r="D68" s="74" t="s">
        <v>37</v>
      </c>
      <c r="E68" s="8" t="s">
        <v>20</v>
      </c>
      <c r="F68" s="48">
        <v>21.4</v>
      </c>
      <c r="G68" s="48">
        <v>21</v>
      </c>
      <c r="H68" s="48">
        <v>22.75</v>
      </c>
      <c r="I68" s="48">
        <v>20.5</v>
      </c>
      <c r="J68" s="48"/>
      <c r="K68" s="78"/>
    </row>
    <row r="69" spans="2:11" ht="14.25" customHeight="1">
      <c r="B69" s="68"/>
      <c r="C69" s="71"/>
      <c r="D69" s="75"/>
      <c r="E69" s="8" t="s">
        <v>21</v>
      </c>
      <c r="F69" s="45">
        <v>22.95</v>
      </c>
      <c r="G69" s="48">
        <v>22.85</v>
      </c>
      <c r="H69" s="48">
        <v>24</v>
      </c>
      <c r="I69" s="53">
        <v>22.15</v>
      </c>
      <c r="J69" s="48"/>
      <c r="K69" s="78"/>
    </row>
    <row r="70" spans="2:11" ht="14.25" customHeight="1">
      <c r="B70" s="68"/>
      <c r="C70" s="71"/>
      <c r="D70" s="74"/>
      <c r="E70" s="49" t="s">
        <v>38</v>
      </c>
      <c r="F70" s="11"/>
      <c r="G70" s="11"/>
      <c r="H70" s="45">
        <v>22.65</v>
      </c>
      <c r="I70" s="48">
        <v>18.55</v>
      </c>
      <c r="J70" s="61"/>
      <c r="K70" s="78"/>
    </row>
    <row r="71" spans="2:11" ht="14.25" customHeight="1">
      <c r="B71" s="68"/>
      <c r="C71" s="71"/>
      <c r="D71" s="74"/>
      <c r="E71" s="50" t="s">
        <v>25</v>
      </c>
      <c r="F71" s="11">
        <v>16.7</v>
      </c>
      <c r="G71" s="11">
        <v>21.1</v>
      </c>
      <c r="H71" s="45"/>
      <c r="I71" s="48">
        <v>17.5</v>
      </c>
      <c r="J71" s="61"/>
      <c r="K71" s="78"/>
    </row>
    <row r="72" spans="2:11" ht="14.25" customHeight="1">
      <c r="B72" s="68"/>
      <c r="C72" s="71"/>
      <c r="D72" s="74"/>
      <c r="E72" s="50" t="s">
        <v>12</v>
      </c>
      <c r="F72" s="11">
        <v>21</v>
      </c>
      <c r="G72" s="11">
        <v>18.5</v>
      </c>
      <c r="H72" s="45">
        <v>20.05</v>
      </c>
      <c r="I72" s="48">
        <v>21.05</v>
      </c>
      <c r="J72" s="61"/>
      <c r="K72" s="78"/>
    </row>
    <row r="73" spans="2:11" ht="14.25" customHeight="1">
      <c r="B73" s="69"/>
      <c r="C73" s="72"/>
      <c r="D73" s="76"/>
      <c r="E73" s="20" t="s">
        <v>17</v>
      </c>
      <c r="F73" s="16">
        <f>AVERAGE(F68:F72)</f>
        <v>20.512499999999999</v>
      </c>
      <c r="G73" s="16">
        <f>AVERAGE(G68:G72)</f>
        <v>20.862500000000001</v>
      </c>
      <c r="H73" s="16">
        <f>AVERAGE(H68:H72)</f>
        <v>22.362500000000001</v>
      </c>
      <c r="I73" s="62">
        <f>AVERAGE(I68:I72)</f>
        <v>19.95</v>
      </c>
      <c r="J73" s="63">
        <f>SUM(F73:I73)</f>
        <v>83.6875</v>
      </c>
      <c r="K73" s="79"/>
    </row>
    <row r="75" spans="2:11">
      <c r="B75" s="31" t="s">
        <v>0</v>
      </c>
      <c r="C75" s="4" t="s">
        <v>1</v>
      </c>
      <c r="D75" s="4" t="s">
        <v>2</v>
      </c>
      <c r="E75" s="4" t="s">
        <v>3</v>
      </c>
      <c r="F75" s="4" t="s">
        <v>4</v>
      </c>
      <c r="G75" s="4" t="s">
        <v>5</v>
      </c>
      <c r="H75" s="4" t="s">
        <v>6</v>
      </c>
      <c r="I75" s="4" t="s">
        <v>7</v>
      </c>
      <c r="J75" s="4" t="s">
        <v>8</v>
      </c>
      <c r="K75" s="54"/>
    </row>
    <row r="76" spans="2:11">
      <c r="B76" s="67">
        <v>8</v>
      </c>
      <c r="C76" s="70" t="s">
        <v>39</v>
      </c>
      <c r="D76" s="73" t="s">
        <v>40</v>
      </c>
      <c r="E76" s="32" t="s">
        <v>20</v>
      </c>
      <c r="F76" s="33">
        <v>21.1</v>
      </c>
      <c r="G76" s="33">
        <v>20.5</v>
      </c>
      <c r="H76" s="33">
        <v>21.65</v>
      </c>
      <c r="I76" s="33">
        <v>18.95</v>
      </c>
      <c r="J76" s="33"/>
      <c r="K76" s="77"/>
    </row>
    <row r="77" spans="2:11">
      <c r="B77" s="67"/>
      <c r="C77" s="70"/>
      <c r="D77" s="73"/>
      <c r="E77" s="32" t="s">
        <v>21</v>
      </c>
      <c r="F77" s="33">
        <v>24.1</v>
      </c>
      <c r="G77" s="33"/>
      <c r="H77" s="33">
        <v>20.95</v>
      </c>
      <c r="I77" s="33"/>
      <c r="J77" s="33"/>
      <c r="K77" s="77"/>
    </row>
    <row r="78" spans="2:11">
      <c r="B78" s="67"/>
      <c r="C78" s="70"/>
      <c r="D78" s="73"/>
      <c r="E78" s="32" t="s">
        <v>29</v>
      </c>
      <c r="F78" s="33"/>
      <c r="G78" s="33"/>
      <c r="H78" s="33"/>
      <c r="I78" s="33">
        <v>17.45</v>
      </c>
      <c r="J78" s="33"/>
      <c r="K78" s="77"/>
    </row>
    <row r="79" spans="2:11">
      <c r="B79" s="67"/>
      <c r="C79" s="70"/>
      <c r="D79" s="73"/>
      <c r="E79" s="32" t="s">
        <v>30</v>
      </c>
      <c r="F79" s="33">
        <v>22.9</v>
      </c>
      <c r="G79" s="33">
        <v>21.5</v>
      </c>
      <c r="H79" s="33">
        <v>21.2</v>
      </c>
      <c r="I79" s="33">
        <v>18.8</v>
      </c>
      <c r="J79" s="33"/>
      <c r="K79" s="77"/>
    </row>
    <row r="80" spans="2:11">
      <c r="B80" s="67"/>
      <c r="C80" s="70"/>
      <c r="D80" s="73"/>
      <c r="E80" s="34" t="s">
        <v>26</v>
      </c>
      <c r="F80" s="33">
        <v>21.1</v>
      </c>
      <c r="G80" s="33">
        <v>20.6</v>
      </c>
      <c r="H80" s="33">
        <v>20.05</v>
      </c>
      <c r="I80" s="33">
        <v>19.600000000000001</v>
      </c>
      <c r="J80" s="55"/>
      <c r="K80" s="77"/>
    </row>
    <row r="81" spans="2:11">
      <c r="B81" s="67"/>
      <c r="C81" s="70"/>
      <c r="D81" s="73"/>
      <c r="E81" s="34" t="s">
        <v>41</v>
      </c>
      <c r="F81" s="33">
        <v>22.15</v>
      </c>
      <c r="G81" s="33">
        <v>21.45</v>
      </c>
      <c r="H81" s="33">
        <v>21.3</v>
      </c>
      <c r="I81" s="33">
        <v>20.7</v>
      </c>
      <c r="J81" s="55"/>
      <c r="K81" s="77"/>
    </row>
    <row r="82" spans="2:11" ht="14.1" customHeight="1">
      <c r="B82" s="67"/>
      <c r="C82" s="70"/>
      <c r="D82" s="73"/>
      <c r="E82" s="35" t="s">
        <v>17</v>
      </c>
      <c r="F82" s="36">
        <f>AVERAGE(F76:F81)</f>
        <v>22.27</v>
      </c>
      <c r="G82" s="36">
        <f>AVERAGE(G76:G81)</f>
        <v>21.012499999999999</v>
      </c>
      <c r="H82" s="36">
        <f>AVERAGE(H76:H81)</f>
        <v>21.03</v>
      </c>
      <c r="I82" s="36">
        <f>AVERAGE(I76:I81)</f>
        <v>19.100000000000001</v>
      </c>
      <c r="J82" s="56">
        <f>SUM(F82:I82)</f>
        <v>83.412499999999994</v>
      </c>
      <c r="K82" s="77"/>
    </row>
    <row r="86" spans="2:11" ht="14.25" customHeight="1">
      <c r="B86" s="2" t="s">
        <v>0</v>
      </c>
      <c r="C86" s="3" t="s">
        <v>1</v>
      </c>
      <c r="D86" s="3" t="s">
        <v>2</v>
      </c>
      <c r="E86" s="3" t="s">
        <v>3</v>
      </c>
      <c r="F86" s="4" t="s">
        <v>4</v>
      </c>
      <c r="G86" s="3" t="s">
        <v>5</v>
      </c>
      <c r="H86" s="4" t="s">
        <v>6</v>
      </c>
      <c r="I86" s="3" t="s">
        <v>7</v>
      </c>
      <c r="J86" s="3" t="s">
        <v>8</v>
      </c>
      <c r="K86" s="65"/>
    </row>
    <row r="87" spans="2:11" ht="14.25" customHeight="1">
      <c r="B87" s="68">
        <v>9</v>
      </c>
      <c r="C87" s="71" t="s">
        <v>32</v>
      </c>
      <c r="D87" s="74" t="s">
        <v>42</v>
      </c>
      <c r="E87" s="8" t="s">
        <v>20</v>
      </c>
      <c r="F87" s="48">
        <v>23.95</v>
      </c>
      <c r="G87" s="51">
        <v>23.05</v>
      </c>
      <c r="H87" s="48">
        <v>22.05</v>
      </c>
      <c r="I87" s="45">
        <v>19.8</v>
      </c>
      <c r="J87" s="48"/>
      <c r="K87" s="78"/>
    </row>
    <row r="88" spans="2:11" ht="14.25" customHeight="1">
      <c r="B88" s="68"/>
      <c r="C88" s="71"/>
      <c r="D88" s="75"/>
      <c r="E88" s="8" t="s">
        <v>21</v>
      </c>
      <c r="F88" s="45">
        <v>23.05</v>
      </c>
      <c r="G88" s="48">
        <v>22.6</v>
      </c>
      <c r="H88" s="48">
        <v>22</v>
      </c>
      <c r="I88" s="53"/>
      <c r="J88" s="48"/>
      <c r="K88" s="78"/>
    </row>
    <row r="89" spans="2:11" ht="14.25" customHeight="1">
      <c r="B89" s="68"/>
      <c r="C89" s="71"/>
      <c r="D89" s="74"/>
      <c r="E89" s="49" t="s">
        <v>43</v>
      </c>
      <c r="F89" s="11">
        <v>19.100000000000001</v>
      </c>
      <c r="G89" s="11">
        <v>20.05</v>
      </c>
      <c r="H89" s="45"/>
      <c r="I89" s="48"/>
      <c r="J89" s="61"/>
      <c r="K89" s="78"/>
    </row>
    <row r="90" spans="2:11" ht="14.25" customHeight="1">
      <c r="B90" s="68"/>
      <c r="C90" s="71"/>
      <c r="D90" s="74"/>
      <c r="E90" s="50" t="s">
        <v>25</v>
      </c>
      <c r="F90" s="11">
        <v>19.95</v>
      </c>
      <c r="G90" s="11">
        <v>17.600000000000001</v>
      </c>
      <c r="H90" s="45">
        <v>14.85</v>
      </c>
      <c r="I90" s="48">
        <v>22.3</v>
      </c>
      <c r="J90" s="61"/>
      <c r="K90" s="78"/>
    </row>
    <row r="91" spans="2:11" ht="14.25" customHeight="1">
      <c r="B91" s="68"/>
      <c r="C91" s="71"/>
      <c r="D91" s="74"/>
      <c r="E91" s="50" t="s">
        <v>35</v>
      </c>
      <c r="F91" s="11">
        <v>21.5</v>
      </c>
      <c r="G91" s="11">
        <v>19.899999999999999</v>
      </c>
      <c r="H91" s="45">
        <v>22</v>
      </c>
      <c r="I91" s="48">
        <v>20.25</v>
      </c>
      <c r="J91" s="61"/>
      <c r="K91" s="78"/>
    </row>
    <row r="92" spans="2:11" ht="14.25" customHeight="1">
      <c r="B92" s="68"/>
      <c r="C92" s="71"/>
      <c r="D92" s="74"/>
      <c r="E92" s="50" t="s">
        <v>12</v>
      </c>
      <c r="F92" s="11">
        <v>22.85</v>
      </c>
      <c r="G92" s="11">
        <v>22.2</v>
      </c>
      <c r="H92" s="45">
        <v>22.3</v>
      </c>
      <c r="I92" s="48">
        <v>19.55</v>
      </c>
      <c r="J92" s="61"/>
      <c r="K92" s="78"/>
    </row>
    <row r="93" spans="2:11" ht="14.25" customHeight="1">
      <c r="B93" s="68"/>
      <c r="C93" s="71"/>
      <c r="D93" s="74"/>
      <c r="E93" s="50" t="s">
        <v>26</v>
      </c>
      <c r="F93" s="11">
        <v>20.5</v>
      </c>
      <c r="G93" s="11">
        <v>18.45</v>
      </c>
      <c r="H93" s="45">
        <v>21.05</v>
      </c>
      <c r="I93" s="48">
        <v>19.600000000000001</v>
      </c>
      <c r="J93" s="61"/>
      <c r="K93" s="78"/>
    </row>
    <row r="94" spans="2:11" ht="14.25" customHeight="1">
      <c r="B94" s="68"/>
      <c r="C94" s="71"/>
      <c r="D94" s="74"/>
      <c r="E94" s="50" t="s">
        <v>36</v>
      </c>
      <c r="F94" s="11"/>
      <c r="G94" s="11"/>
      <c r="H94" s="45">
        <v>17.75</v>
      </c>
      <c r="I94" s="48">
        <v>22.2</v>
      </c>
      <c r="J94" s="61"/>
      <c r="K94" s="78"/>
    </row>
    <row r="95" spans="2:11" ht="14.25" customHeight="1">
      <c r="B95" s="69"/>
      <c r="C95" s="72"/>
      <c r="D95" s="76"/>
      <c r="E95" s="20" t="s">
        <v>17</v>
      </c>
      <c r="F95" s="16">
        <f>AVERAGE(F87:F94)</f>
        <v>21.5571428571429</v>
      </c>
      <c r="G95" s="16">
        <f>AVERAGE(G87:G94)</f>
        <v>20.55</v>
      </c>
      <c r="H95" s="16">
        <f>AVERAGE(H87:H94)</f>
        <v>20.285714285714299</v>
      </c>
      <c r="I95" s="62">
        <f>AVERAGE(I87:I94)</f>
        <v>20.616666666666699</v>
      </c>
      <c r="J95" s="63">
        <f>SUM(F95:I95)</f>
        <v>83.009523809523799</v>
      </c>
      <c r="K95" s="79"/>
    </row>
    <row r="98" spans="2:11" ht="14.25" customHeight="1">
      <c r="B98" s="37"/>
      <c r="C98" s="38"/>
      <c r="D98" s="39"/>
      <c r="E98" s="40"/>
      <c r="F98" s="41"/>
      <c r="G98" s="41"/>
      <c r="H98" s="41"/>
      <c r="I98" s="41"/>
      <c r="J98" s="57"/>
      <c r="K98" s="64"/>
    </row>
    <row r="100" spans="2:11" ht="14.25" customHeight="1">
      <c r="B100" s="2" t="s">
        <v>0</v>
      </c>
      <c r="C100" s="3" t="s">
        <v>1</v>
      </c>
      <c r="D100" s="3" t="s">
        <v>2</v>
      </c>
      <c r="E100" s="3" t="s">
        <v>3</v>
      </c>
      <c r="F100" s="4" t="s">
        <v>4</v>
      </c>
      <c r="G100" s="4" t="s">
        <v>5</v>
      </c>
      <c r="H100" s="4" t="s">
        <v>6</v>
      </c>
      <c r="I100" s="4" t="s">
        <v>7</v>
      </c>
      <c r="J100" s="3" t="s">
        <v>8</v>
      </c>
      <c r="K100" s="65"/>
    </row>
    <row r="101" spans="2:11" ht="14.25" customHeight="1">
      <c r="B101" s="68">
        <v>10</v>
      </c>
      <c r="C101" s="71" t="s">
        <v>23</v>
      </c>
      <c r="D101" s="74" t="s">
        <v>44</v>
      </c>
      <c r="E101" s="8" t="s">
        <v>20</v>
      </c>
      <c r="F101" s="48">
        <v>21.05</v>
      </c>
      <c r="G101" s="48">
        <v>20.85</v>
      </c>
      <c r="H101" s="48">
        <v>19.350000000000001</v>
      </c>
      <c r="I101" s="48">
        <v>22.15</v>
      </c>
      <c r="J101" s="48"/>
      <c r="K101" s="78"/>
    </row>
    <row r="102" spans="2:11" ht="14.25" customHeight="1">
      <c r="B102" s="68"/>
      <c r="C102" s="71"/>
      <c r="D102" s="75"/>
      <c r="E102" s="8" t="s">
        <v>21</v>
      </c>
      <c r="F102" s="45">
        <v>22.95</v>
      </c>
      <c r="G102" s="48">
        <v>22.85</v>
      </c>
      <c r="H102" s="48"/>
      <c r="I102" s="53">
        <v>21.9</v>
      </c>
      <c r="J102" s="48"/>
      <c r="K102" s="78"/>
    </row>
    <row r="103" spans="2:11" ht="14.25" customHeight="1">
      <c r="B103" s="68"/>
      <c r="C103" s="71"/>
      <c r="D103" s="74"/>
      <c r="E103" s="49" t="s">
        <v>25</v>
      </c>
      <c r="F103" s="11">
        <v>20.100000000000001</v>
      </c>
      <c r="G103" s="11">
        <v>19.649999999999999</v>
      </c>
      <c r="H103" s="45">
        <v>22.1</v>
      </c>
      <c r="I103" s="48">
        <v>21.45</v>
      </c>
      <c r="J103" s="61"/>
      <c r="K103" s="78"/>
    </row>
    <row r="104" spans="2:11" ht="14.25" customHeight="1">
      <c r="B104" s="68"/>
      <c r="C104" s="71"/>
      <c r="D104" s="74"/>
      <c r="E104" s="50" t="s">
        <v>12</v>
      </c>
      <c r="F104" s="11">
        <v>20.7</v>
      </c>
      <c r="G104" s="11">
        <v>19.649999999999999</v>
      </c>
      <c r="H104" s="45">
        <v>20.55</v>
      </c>
      <c r="I104" s="48">
        <v>19.7</v>
      </c>
      <c r="J104" s="61"/>
      <c r="K104" s="78"/>
    </row>
    <row r="105" spans="2:11" ht="14.25" customHeight="1">
      <c r="B105" s="68"/>
      <c r="C105" s="71"/>
      <c r="D105" s="74"/>
      <c r="E105" s="50" t="s">
        <v>26</v>
      </c>
      <c r="F105" s="11">
        <v>20.3</v>
      </c>
      <c r="G105" s="11">
        <v>17.8</v>
      </c>
      <c r="H105" s="45">
        <v>19.399999999999999</v>
      </c>
      <c r="I105" s="48">
        <v>18.45</v>
      </c>
      <c r="J105" s="61"/>
      <c r="K105" s="78"/>
    </row>
    <row r="106" spans="2:11" ht="14.25" customHeight="1">
      <c r="B106" s="69"/>
      <c r="C106" s="72"/>
      <c r="D106" s="76"/>
      <c r="E106" s="20" t="s">
        <v>17</v>
      </c>
      <c r="F106" s="16">
        <f>AVERAGE(F101:F105)</f>
        <v>21.02</v>
      </c>
      <c r="G106" s="16">
        <f>AVERAGE(G101:G105)</f>
        <v>20.16</v>
      </c>
      <c r="H106" s="16">
        <f>AVERAGE(H101:H105)</f>
        <v>20.350000000000001</v>
      </c>
      <c r="I106" s="62">
        <f>AVERAGE(I101:I105)</f>
        <v>20.73</v>
      </c>
      <c r="J106" s="63">
        <f>SUM(F106:I106)</f>
        <v>82.26</v>
      </c>
      <c r="K106" s="79"/>
    </row>
    <row r="108" spans="2:11" ht="14.25" customHeight="1">
      <c r="B108" s="37"/>
      <c r="C108" s="38"/>
      <c r="D108" s="39"/>
      <c r="E108" s="40"/>
      <c r="F108" s="41"/>
      <c r="G108" s="41"/>
      <c r="H108" s="41"/>
      <c r="I108" s="41"/>
      <c r="J108" s="57"/>
      <c r="K108" s="64"/>
    </row>
    <row r="109" spans="2:11" ht="14.25" customHeight="1">
      <c r="B109" s="37"/>
      <c r="C109" s="38"/>
      <c r="D109" s="39"/>
      <c r="E109" s="40"/>
      <c r="F109" s="41"/>
      <c r="G109" s="41"/>
      <c r="H109" s="41"/>
      <c r="I109" s="41"/>
      <c r="J109" s="57"/>
      <c r="K109" s="64"/>
    </row>
    <row r="110" spans="2:11" ht="14.25" customHeight="1">
      <c r="B110" s="37"/>
      <c r="C110" s="38"/>
      <c r="D110" s="39"/>
      <c r="E110" s="40"/>
      <c r="F110" s="41"/>
      <c r="G110" s="41"/>
      <c r="H110" s="41"/>
      <c r="I110" s="41"/>
      <c r="J110" s="57"/>
      <c r="K110" s="64"/>
    </row>
    <row r="111" spans="2:11" ht="14.25" customHeight="1">
      <c r="B111" s="2" t="s">
        <v>0</v>
      </c>
      <c r="C111" s="3" t="s">
        <v>1</v>
      </c>
      <c r="D111" s="3" t="s">
        <v>2</v>
      </c>
      <c r="E111" s="3" t="s">
        <v>3</v>
      </c>
      <c r="F111" s="4" t="s">
        <v>4</v>
      </c>
      <c r="G111" s="4" t="s">
        <v>5</v>
      </c>
      <c r="H111" s="4" t="s">
        <v>6</v>
      </c>
      <c r="I111" s="4" t="s">
        <v>7</v>
      </c>
      <c r="J111" s="3" t="s">
        <v>8</v>
      </c>
      <c r="K111" s="65"/>
    </row>
    <row r="112" spans="2:11" ht="14.25" customHeight="1">
      <c r="B112" s="68">
        <v>11</v>
      </c>
      <c r="C112" s="71" t="s">
        <v>18</v>
      </c>
      <c r="D112" s="74" t="s">
        <v>45</v>
      </c>
      <c r="E112" s="8" t="s">
        <v>20</v>
      </c>
      <c r="F112" s="48">
        <v>20.8</v>
      </c>
      <c r="G112" s="48">
        <v>22.05</v>
      </c>
      <c r="H112" s="48">
        <v>21.45</v>
      </c>
      <c r="I112" s="48">
        <v>21.55</v>
      </c>
      <c r="J112" s="48"/>
      <c r="K112" s="78"/>
    </row>
    <row r="113" spans="2:11" ht="14.25" customHeight="1">
      <c r="B113" s="68"/>
      <c r="C113" s="71"/>
      <c r="D113" s="75"/>
      <c r="E113" s="8" t="s">
        <v>21</v>
      </c>
      <c r="F113" s="45"/>
      <c r="G113" s="48">
        <v>20.05</v>
      </c>
      <c r="H113" s="48">
        <v>20.65</v>
      </c>
      <c r="I113" s="53">
        <v>21.9</v>
      </c>
      <c r="J113" s="48"/>
      <c r="K113" s="78"/>
    </row>
    <row r="114" spans="2:11" ht="14.25" customHeight="1">
      <c r="B114" s="68"/>
      <c r="C114" s="71"/>
      <c r="D114" s="74"/>
      <c r="E114" s="49" t="s">
        <v>12</v>
      </c>
      <c r="F114" s="11">
        <v>20.45</v>
      </c>
      <c r="G114" s="11">
        <v>15.65</v>
      </c>
      <c r="H114" s="45">
        <v>19.95</v>
      </c>
      <c r="I114" s="48">
        <v>18.600000000000001</v>
      </c>
      <c r="J114" s="61"/>
      <c r="K114" s="78"/>
    </row>
    <row r="115" spans="2:11" ht="14.25" customHeight="1">
      <c r="B115" s="68"/>
      <c r="C115" s="71"/>
      <c r="D115" s="74"/>
      <c r="E115" s="50"/>
      <c r="F115" s="11"/>
      <c r="G115" s="11"/>
      <c r="H115" s="45"/>
      <c r="I115" s="48"/>
      <c r="J115" s="61"/>
      <c r="K115" s="78"/>
    </row>
    <row r="116" spans="2:11" ht="14.25" customHeight="1">
      <c r="B116" s="69"/>
      <c r="C116" s="72"/>
      <c r="D116" s="76"/>
      <c r="E116" s="20" t="s">
        <v>17</v>
      </c>
      <c r="F116" s="16">
        <f>AVERAGE(F112:F115)</f>
        <v>20.625</v>
      </c>
      <c r="G116" s="16">
        <f>AVERAGE(G112:G115)</f>
        <v>19.25</v>
      </c>
      <c r="H116" s="16">
        <f>AVERAGE(H112:H115)</f>
        <v>20.683333333333302</v>
      </c>
      <c r="I116" s="62">
        <f>AVERAGE(I112:I115)</f>
        <v>20.683333333333302</v>
      </c>
      <c r="J116" s="63">
        <f>SUM(F116:I116)</f>
        <v>81.241666666666703</v>
      </c>
      <c r="K116" s="79"/>
    </row>
    <row r="120" spans="2:11" ht="14.25" customHeight="1">
      <c r="B120" s="2" t="s">
        <v>0</v>
      </c>
      <c r="C120" s="3" t="s">
        <v>1</v>
      </c>
      <c r="D120" s="3" t="s">
        <v>2</v>
      </c>
      <c r="E120" s="3" t="s">
        <v>3</v>
      </c>
      <c r="F120" s="3" t="s">
        <v>4</v>
      </c>
      <c r="G120" s="4" t="s">
        <v>5</v>
      </c>
      <c r="H120" s="4" t="s">
        <v>6</v>
      </c>
      <c r="I120" s="3" t="s">
        <v>7</v>
      </c>
      <c r="J120" s="3" t="s">
        <v>8</v>
      </c>
      <c r="K120" s="65"/>
    </row>
    <row r="121" spans="2:11" ht="14.25" customHeight="1">
      <c r="B121" s="68">
        <v>12</v>
      </c>
      <c r="C121" s="71" t="s">
        <v>46</v>
      </c>
      <c r="D121" s="74" t="s">
        <v>47</v>
      </c>
      <c r="E121" s="8" t="s">
        <v>20</v>
      </c>
      <c r="F121" s="45">
        <v>22.1</v>
      </c>
      <c r="G121" s="52">
        <v>19.3</v>
      </c>
      <c r="H121" s="48">
        <v>19.55</v>
      </c>
      <c r="I121" s="45">
        <v>19.55</v>
      </c>
      <c r="J121" s="48"/>
      <c r="K121" s="78"/>
    </row>
    <row r="122" spans="2:11" ht="14.25" customHeight="1">
      <c r="B122" s="68"/>
      <c r="C122" s="71"/>
      <c r="D122" s="75"/>
      <c r="E122" s="8" t="s">
        <v>21</v>
      </c>
      <c r="F122" s="45">
        <v>19.899999999999999</v>
      </c>
      <c r="G122" s="48"/>
      <c r="H122" s="53"/>
      <c r="I122" s="53"/>
      <c r="J122" s="48"/>
      <c r="K122" s="78"/>
    </row>
    <row r="123" spans="2:11" ht="14.25" customHeight="1">
      <c r="B123" s="68"/>
      <c r="C123" s="71"/>
      <c r="D123" s="74"/>
      <c r="E123" s="49" t="s">
        <v>25</v>
      </c>
      <c r="F123" s="11">
        <v>17.95</v>
      </c>
      <c r="G123" s="11">
        <v>21.2</v>
      </c>
      <c r="H123" s="45">
        <v>20.399999999999999</v>
      </c>
      <c r="I123" s="48">
        <v>19.600000000000001</v>
      </c>
      <c r="J123" s="61"/>
      <c r="K123" s="78"/>
    </row>
    <row r="124" spans="2:11" ht="14.25" customHeight="1">
      <c r="B124" s="68"/>
      <c r="C124" s="71"/>
      <c r="D124" s="74"/>
      <c r="E124" s="50" t="s">
        <v>12</v>
      </c>
      <c r="F124" s="11">
        <v>17.600000000000001</v>
      </c>
      <c r="G124" s="11">
        <v>20.45</v>
      </c>
      <c r="H124" s="45">
        <v>20</v>
      </c>
      <c r="I124" s="48">
        <v>18.2</v>
      </c>
      <c r="J124" s="61"/>
      <c r="K124" s="78"/>
    </row>
    <row r="125" spans="2:11" ht="14.25" customHeight="1">
      <c r="B125" s="68"/>
      <c r="C125" s="71"/>
      <c r="D125" s="74"/>
      <c r="E125" s="50" t="s">
        <v>26</v>
      </c>
      <c r="F125" s="11">
        <v>20.95</v>
      </c>
      <c r="G125" s="11">
        <v>19</v>
      </c>
      <c r="H125" s="45">
        <v>17.899999999999999</v>
      </c>
      <c r="I125" s="48">
        <v>18.75</v>
      </c>
      <c r="J125" s="61"/>
      <c r="K125" s="78"/>
    </row>
    <row r="126" spans="2:11" ht="14.25" customHeight="1">
      <c r="B126" s="68"/>
      <c r="C126" s="71"/>
      <c r="D126" s="74"/>
      <c r="E126" s="50" t="s">
        <v>48</v>
      </c>
      <c r="F126" s="11">
        <v>20.3</v>
      </c>
      <c r="G126" s="11"/>
      <c r="H126" s="45"/>
      <c r="I126" s="51"/>
      <c r="J126" s="61"/>
      <c r="K126" s="78"/>
    </row>
    <row r="127" spans="2:11" ht="14.25" customHeight="1">
      <c r="B127" s="69"/>
      <c r="C127" s="72"/>
      <c r="D127" s="76"/>
      <c r="E127" s="20" t="s">
        <v>17</v>
      </c>
      <c r="F127" s="16">
        <f>AVERAGE(F121:F126)</f>
        <v>19.8</v>
      </c>
      <c r="G127" s="16">
        <f>AVERAGE(G121:G125)</f>
        <v>19.987500000000001</v>
      </c>
      <c r="H127" s="16">
        <f>AVERAGE(H121:H125)</f>
        <v>19.462499999999999</v>
      </c>
      <c r="I127" s="62">
        <f>AVERAGE(I121:I125)</f>
        <v>19.024999999999999</v>
      </c>
      <c r="J127" s="63">
        <f>SUM(F127:I127)</f>
        <v>78.275000000000006</v>
      </c>
      <c r="K127" s="79"/>
    </row>
    <row r="128" spans="2:11" ht="14.25" customHeight="1">
      <c r="B128" s="37"/>
      <c r="C128" s="38"/>
      <c r="D128" s="39"/>
      <c r="E128" s="40"/>
      <c r="F128" s="41"/>
      <c r="G128" s="41"/>
      <c r="H128" s="41"/>
      <c r="I128" s="41"/>
      <c r="J128" s="57"/>
      <c r="K128" s="64"/>
    </row>
    <row r="133" spans="2:11" ht="14.25" customHeight="1">
      <c r="B133" s="37"/>
      <c r="C133" s="38"/>
      <c r="D133" s="39"/>
      <c r="E133" s="40"/>
      <c r="F133" s="41"/>
      <c r="G133" s="41"/>
      <c r="H133" s="41"/>
      <c r="I133" s="41"/>
      <c r="J133" s="57"/>
      <c r="K133" s="64"/>
    </row>
    <row r="134" spans="2:11" ht="14.25" customHeight="1">
      <c r="B134" s="37"/>
      <c r="C134" s="38"/>
      <c r="D134" s="39"/>
      <c r="E134" s="40"/>
      <c r="F134" s="41"/>
      <c r="G134" s="41"/>
      <c r="H134" s="41"/>
      <c r="I134" s="41"/>
      <c r="J134" s="57"/>
      <c r="K134" s="64"/>
    </row>
    <row r="135" spans="2:11" ht="14.25" customHeight="1">
      <c r="B135" s="37"/>
      <c r="C135" s="38"/>
      <c r="D135" s="39"/>
      <c r="E135" s="40"/>
      <c r="F135" s="41"/>
      <c r="G135" s="41"/>
      <c r="H135" s="41"/>
      <c r="I135" s="41"/>
      <c r="J135" s="57"/>
      <c r="K135" s="64"/>
    </row>
    <row r="142" spans="2:11" ht="14.25" customHeight="1">
      <c r="B142" s="37"/>
      <c r="C142" s="38"/>
      <c r="D142" s="39"/>
      <c r="E142" s="40"/>
      <c r="F142" s="41"/>
      <c r="G142" s="41"/>
      <c r="H142" s="41"/>
      <c r="I142" s="41"/>
      <c r="J142" s="57"/>
      <c r="K142" s="64"/>
    </row>
    <row r="143" spans="2:11" ht="14.25" customHeight="1">
      <c r="B143" s="37"/>
      <c r="C143" s="38"/>
      <c r="D143" s="39"/>
      <c r="E143" s="40"/>
      <c r="F143" s="41"/>
      <c r="G143" s="41"/>
      <c r="H143" s="41"/>
      <c r="I143" s="41"/>
      <c r="J143" s="57"/>
      <c r="K143" s="64"/>
    </row>
  </sheetData>
  <sheetProtection algorithmName="SHA-512" hashValue="Cj+V8Bq7D1hvp0qnu4Etirn7HQzy7mDnrkQZJt12emsqDJjEQcom46VEPkTOFolmqrsEL0/42v0F44yEeI8EAQ==" saltValue="TBCl2mCZ8YxpbWnXO4pL1Q==" spinCount="100000" sheet="1" objects="1" scenarios="1"/>
  <mergeCells count="48">
    <mergeCell ref="D112:D116"/>
    <mergeCell ref="D121:D127"/>
    <mergeCell ref="K4:K10"/>
    <mergeCell ref="K14:K19"/>
    <mergeCell ref="K23:K32"/>
    <mergeCell ref="K36:K41"/>
    <mergeCell ref="K47:K51"/>
    <mergeCell ref="K56:K64"/>
    <mergeCell ref="K68:K73"/>
    <mergeCell ref="K76:K82"/>
    <mergeCell ref="K87:K95"/>
    <mergeCell ref="K101:K106"/>
    <mergeCell ref="K112:K116"/>
    <mergeCell ref="K121:K127"/>
    <mergeCell ref="D56:D64"/>
    <mergeCell ref="D68:D73"/>
    <mergeCell ref="D76:D82"/>
    <mergeCell ref="D87:D95"/>
    <mergeCell ref="D101:D106"/>
    <mergeCell ref="D4:D10"/>
    <mergeCell ref="D14:D19"/>
    <mergeCell ref="D23:D32"/>
    <mergeCell ref="D36:D41"/>
    <mergeCell ref="D47:D51"/>
    <mergeCell ref="B112:B116"/>
    <mergeCell ref="B121:B127"/>
    <mergeCell ref="C4:C10"/>
    <mergeCell ref="C14:C19"/>
    <mergeCell ref="C23:C32"/>
    <mergeCell ref="C36:C41"/>
    <mergeCell ref="C47:C51"/>
    <mergeCell ref="C56:C64"/>
    <mergeCell ref="C68:C73"/>
    <mergeCell ref="C76:C82"/>
    <mergeCell ref="C87:C95"/>
    <mergeCell ref="C101:C106"/>
    <mergeCell ref="C112:C116"/>
    <mergeCell ref="C121:C127"/>
    <mergeCell ref="B56:B64"/>
    <mergeCell ref="B68:B73"/>
    <mergeCell ref="B76:B82"/>
    <mergeCell ref="B87:B95"/>
    <mergeCell ref="B101:B106"/>
    <mergeCell ref="B4:B10"/>
    <mergeCell ref="B14:B19"/>
    <mergeCell ref="B23:B32"/>
    <mergeCell ref="B36:B41"/>
    <mergeCell ref="B47:B51"/>
  </mergeCell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67"/>
  <sheetViews>
    <sheetView showGridLines="0" view="pageBreakPreview" topLeftCell="A62" zoomScaleNormal="80" zoomScaleSheetLayoutView="100" workbookViewId="0">
      <selection sqref="A1:M67"/>
    </sheetView>
  </sheetViews>
  <sheetFormatPr baseColWidth="10" defaultColWidth="10.90625" defaultRowHeight="15"/>
  <cols>
    <col min="1" max="1" width="2.6328125" style="1" customWidth="1"/>
    <col min="2" max="2" width="10.90625" style="1"/>
    <col min="3" max="3" width="15.54296875" style="1" customWidth="1"/>
    <col min="4" max="4" width="16.36328125" style="1" customWidth="1"/>
    <col min="5" max="5" width="25.90625" style="1" customWidth="1"/>
    <col min="6" max="10" width="7.6328125" style="1" customWidth="1"/>
    <col min="11" max="11" width="24.08984375" style="1" customWidth="1"/>
    <col min="12" max="16384" width="10.90625" style="1"/>
  </cols>
  <sheetData>
    <row r="3" spans="2:12">
      <c r="B3" s="2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8</v>
      </c>
    </row>
    <row r="4" spans="2:12">
      <c r="B4" s="5"/>
      <c r="C4" s="6"/>
      <c r="D4" s="7"/>
      <c r="E4" s="8" t="s">
        <v>49</v>
      </c>
      <c r="F4" s="9">
        <v>19.75</v>
      </c>
      <c r="G4" s="9">
        <v>21.55</v>
      </c>
      <c r="H4" s="9">
        <v>19.8</v>
      </c>
      <c r="I4" s="9">
        <v>19.899999999999999</v>
      </c>
      <c r="J4" s="26"/>
      <c r="K4" s="6"/>
    </row>
    <row r="5" spans="2:12">
      <c r="B5" s="5"/>
      <c r="C5" s="6"/>
      <c r="D5" s="7"/>
      <c r="E5" s="8" t="s">
        <v>50</v>
      </c>
      <c r="F5" s="26"/>
      <c r="G5" s="9">
        <v>20.9</v>
      </c>
      <c r="H5" s="26"/>
      <c r="I5" s="26"/>
      <c r="J5" s="26"/>
      <c r="K5" s="6"/>
    </row>
    <row r="6" spans="2:12">
      <c r="B6" s="5"/>
      <c r="C6" s="6"/>
      <c r="D6" s="7"/>
      <c r="E6" s="8" t="s">
        <v>20</v>
      </c>
      <c r="F6" s="9">
        <v>22.55</v>
      </c>
      <c r="G6" s="9">
        <v>18.8</v>
      </c>
      <c r="H6" s="9">
        <v>19.55</v>
      </c>
      <c r="I6" s="9">
        <v>22.7</v>
      </c>
      <c r="J6" s="21"/>
      <c r="K6" s="6"/>
    </row>
    <row r="7" spans="2:12">
      <c r="B7" s="5"/>
      <c r="C7" s="6"/>
      <c r="D7" s="7"/>
      <c r="E7" s="8" t="s">
        <v>21</v>
      </c>
      <c r="F7" s="9">
        <v>22.35</v>
      </c>
      <c r="G7" s="9">
        <v>21.9</v>
      </c>
      <c r="H7" s="9">
        <v>22.6</v>
      </c>
      <c r="I7" s="9">
        <v>21.35</v>
      </c>
      <c r="J7" s="21"/>
      <c r="K7" s="6"/>
    </row>
    <row r="8" spans="2:12" ht="16.5" customHeight="1">
      <c r="B8" s="68">
        <v>1</v>
      </c>
      <c r="C8" s="71" t="s">
        <v>39</v>
      </c>
      <c r="D8" s="75" t="s">
        <v>51</v>
      </c>
      <c r="E8" s="10" t="s">
        <v>52</v>
      </c>
      <c r="F8" s="11">
        <v>18.45</v>
      </c>
      <c r="G8" s="12">
        <v>20.9</v>
      </c>
      <c r="H8" s="12">
        <v>20.25</v>
      </c>
      <c r="I8" s="11">
        <v>20.55</v>
      </c>
      <c r="J8" s="11"/>
      <c r="K8" s="78"/>
      <c r="L8" s="22"/>
    </row>
    <row r="9" spans="2:12" ht="16.5" customHeight="1">
      <c r="B9" s="68"/>
      <c r="C9" s="71"/>
      <c r="D9" s="74"/>
      <c r="E9" s="27" t="s">
        <v>21</v>
      </c>
      <c r="F9" s="14"/>
      <c r="G9" s="14"/>
      <c r="H9" s="14"/>
      <c r="I9" s="14"/>
      <c r="J9" s="11"/>
      <c r="K9" s="78"/>
      <c r="L9" s="22"/>
    </row>
    <row r="10" spans="2:12" ht="16.5" customHeight="1">
      <c r="B10" s="68"/>
      <c r="C10" s="71"/>
      <c r="D10" s="75"/>
      <c r="E10" s="10" t="s">
        <v>53</v>
      </c>
      <c r="F10" s="12"/>
      <c r="G10" s="12">
        <v>19.649999999999999</v>
      </c>
      <c r="H10" s="12"/>
      <c r="I10" s="11">
        <v>20.25</v>
      </c>
      <c r="J10" s="11"/>
      <c r="K10" s="78"/>
      <c r="L10" s="22"/>
    </row>
    <row r="11" spans="2:12" ht="16.5" customHeight="1">
      <c r="B11" s="69"/>
      <c r="C11" s="72"/>
      <c r="D11" s="76"/>
      <c r="E11" s="20" t="s">
        <v>17</v>
      </c>
      <c r="F11" s="16">
        <f>AVERAGE(F4:F10)</f>
        <v>20.774999999999999</v>
      </c>
      <c r="G11" s="16">
        <f>AVERAGE(G4:G10)</f>
        <v>20.616666666666699</v>
      </c>
      <c r="H11" s="16">
        <f>AVERAGE(H4:H10)</f>
        <v>20.55</v>
      </c>
      <c r="I11" s="16">
        <f>AVERAGE(I4:I10)</f>
        <v>20.95</v>
      </c>
      <c r="J11" s="23">
        <f>SUM(F11:I11)</f>
        <v>82.891666666666694</v>
      </c>
      <c r="K11" s="79"/>
    </row>
    <row r="14" spans="2:12">
      <c r="B14" s="2" t="s">
        <v>0</v>
      </c>
      <c r="C14" s="3" t="s">
        <v>1</v>
      </c>
      <c r="D14" s="3" t="s">
        <v>2</v>
      </c>
      <c r="E14" s="4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8</v>
      </c>
    </row>
    <row r="15" spans="2:12">
      <c r="B15" s="5"/>
      <c r="C15" s="6"/>
      <c r="D15" s="7"/>
      <c r="E15" s="8" t="s">
        <v>20</v>
      </c>
      <c r="F15" s="9">
        <v>22.4</v>
      </c>
      <c r="G15" s="9">
        <v>21.15</v>
      </c>
      <c r="H15" s="9">
        <v>23.1</v>
      </c>
      <c r="I15" s="9">
        <v>17</v>
      </c>
      <c r="J15" s="21"/>
      <c r="K15" s="6"/>
    </row>
    <row r="16" spans="2:12">
      <c r="B16" s="5"/>
      <c r="C16" s="6"/>
      <c r="D16" s="7"/>
      <c r="E16" s="8" t="s">
        <v>21</v>
      </c>
      <c r="F16" s="9">
        <v>22.9</v>
      </c>
      <c r="G16" s="9">
        <v>17.95</v>
      </c>
      <c r="H16" s="9">
        <v>22</v>
      </c>
      <c r="I16" s="9">
        <v>21.45</v>
      </c>
      <c r="J16" s="21"/>
      <c r="K16" s="6"/>
    </row>
    <row r="17" spans="2:12" ht="16.5" customHeight="1">
      <c r="B17" s="68">
        <v>2</v>
      </c>
      <c r="C17" s="71" t="s">
        <v>32</v>
      </c>
      <c r="D17" s="75" t="s">
        <v>54</v>
      </c>
      <c r="E17" s="10" t="s">
        <v>55</v>
      </c>
      <c r="F17" s="11">
        <v>18</v>
      </c>
      <c r="G17" s="12">
        <v>19.149999999999999</v>
      </c>
      <c r="H17" s="12">
        <v>21.9</v>
      </c>
      <c r="I17" s="11">
        <v>19.5</v>
      </c>
      <c r="J17" s="11"/>
      <c r="K17" s="78"/>
      <c r="L17" s="22"/>
    </row>
    <row r="18" spans="2:12" ht="16.5" customHeight="1">
      <c r="B18" s="68"/>
      <c r="C18" s="71"/>
      <c r="D18" s="74"/>
      <c r="E18" s="28" t="s">
        <v>53</v>
      </c>
      <c r="F18" s="14"/>
      <c r="G18" s="14"/>
      <c r="H18" s="14">
        <v>19.7</v>
      </c>
      <c r="I18" s="14"/>
      <c r="J18" s="11"/>
      <c r="K18" s="78"/>
      <c r="L18" s="22"/>
    </row>
    <row r="19" spans="2:12" ht="16.5" customHeight="1">
      <c r="B19" s="68"/>
      <c r="C19" s="71"/>
      <c r="D19" s="74"/>
      <c r="E19" s="29"/>
      <c r="F19" s="12"/>
      <c r="G19" s="12"/>
      <c r="H19" s="12"/>
      <c r="I19" s="11"/>
      <c r="J19" s="11"/>
      <c r="K19" s="78"/>
      <c r="L19" s="22"/>
    </row>
    <row r="20" spans="2:12" ht="16.5" customHeight="1">
      <c r="B20" s="69"/>
      <c r="C20" s="72"/>
      <c r="D20" s="76"/>
      <c r="E20" s="20" t="s">
        <v>17</v>
      </c>
      <c r="F20" s="16">
        <f>AVERAGE(F15:F19)</f>
        <v>21.1</v>
      </c>
      <c r="G20" s="16">
        <f>AVERAGE(G15:G19)</f>
        <v>19.4166666666667</v>
      </c>
      <c r="H20" s="16">
        <f>AVERAGE(H15:H19)</f>
        <v>21.675000000000001</v>
      </c>
      <c r="I20" s="16">
        <f>AVERAGE(I15:I19)</f>
        <v>19.316666666666698</v>
      </c>
      <c r="J20" s="23">
        <f>SUM(F20:I20)</f>
        <v>81.508333333333297</v>
      </c>
      <c r="K20" s="79"/>
    </row>
    <row r="22" spans="2:12">
      <c r="B22" s="2" t="s">
        <v>0</v>
      </c>
      <c r="C22" s="3" t="s">
        <v>1</v>
      </c>
      <c r="D22" s="3" t="s">
        <v>2</v>
      </c>
      <c r="E22" s="4" t="s">
        <v>3</v>
      </c>
      <c r="F22" s="3" t="s">
        <v>4</v>
      </c>
      <c r="G22" s="3" t="s">
        <v>5</v>
      </c>
      <c r="H22" s="3" t="s">
        <v>6</v>
      </c>
      <c r="I22" s="3" t="s">
        <v>7</v>
      </c>
      <c r="J22" s="3" t="s">
        <v>8</v>
      </c>
      <c r="K22" s="3" t="s">
        <v>8</v>
      </c>
    </row>
    <row r="23" spans="2:12">
      <c r="B23" s="5"/>
      <c r="C23" s="6"/>
      <c r="D23" s="7"/>
      <c r="E23" s="8" t="s">
        <v>20</v>
      </c>
      <c r="F23" s="9">
        <v>19.850000000000001</v>
      </c>
      <c r="G23" s="9">
        <v>18.2</v>
      </c>
      <c r="H23" s="9">
        <v>18.25</v>
      </c>
      <c r="I23" s="9">
        <v>17.350000000000001</v>
      </c>
      <c r="J23" s="21"/>
      <c r="K23" s="6"/>
    </row>
    <row r="24" spans="2:12">
      <c r="B24" s="5"/>
      <c r="C24" s="6"/>
      <c r="D24" s="7"/>
      <c r="E24" s="8" t="s">
        <v>21</v>
      </c>
      <c r="F24" s="9">
        <v>21.7</v>
      </c>
      <c r="G24" s="9">
        <v>20.55</v>
      </c>
      <c r="H24" s="9">
        <v>18.350000000000001</v>
      </c>
      <c r="I24" s="9">
        <v>17.8</v>
      </c>
      <c r="J24" s="21"/>
      <c r="K24" s="6"/>
    </row>
    <row r="25" spans="2:12" ht="16.5" customHeight="1">
      <c r="B25" s="68">
        <v>3</v>
      </c>
      <c r="C25" s="71" t="s">
        <v>9</v>
      </c>
      <c r="D25" s="75" t="s">
        <v>56</v>
      </c>
      <c r="E25" s="10" t="s">
        <v>57</v>
      </c>
      <c r="F25" s="11">
        <v>19.149999999999999</v>
      </c>
      <c r="G25" s="12">
        <v>19.95</v>
      </c>
      <c r="H25" s="12"/>
      <c r="I25" s="11"/>
      <c r="J25" s="11"/>
      <c r="K25" s="78"/>
      <c r="L25" s="22"/>
    </row>
    <row r="26" spans="2:12" ht="16.5" customHeight="1">
      <c r="B26" s="68"/>
      <c r="C26" s="71"/>
      <c r="D26" s="74"/>
      <c r="E26" s="27" t="s">
        <v>53</v>
      </c>
      <c r="F26" s="14">
        <v>19.75</v>
      </c>
      <c r="G26" s="14"/>
      <c r="H26" s="14"/>
      <c r="I26" s="14"/>
      <c r="J26" s="11"/>
      <c r="K26" s="78"/>
      <c r="L26" s="22"/>
    </row>
    <row r="27" spans="2:12" ht="16.5" customHeight="1">
      <c r="B27" s="68"/>
      <c r="C27" s="71"/>
      <c r="D27" s="75"/>
      <c r="E27" s="10" t="s">
        <v>12</v>
      </c>
      <c r="F27" s="12">
        <v>21.05</v>
      </c>
      <c r="G27" s="12">
        <v>20.399999999999999</v>
      </c>
      <c r="H27" s="12">
        <v>17.850000000000001</v>
      </c>
      <c r="I27" s="11">
        <v>19.100000000000001</v>
      </c>
      <c r="J27" s="11"/>
      <c r="K27" s="78"/>
      <c r="L27" s="22"/>
    </row>
    <row r="28" spans="2:12" ht="16.5" customHeight="1">
      <c r="B28" s="68"/>
      <c r="C28" s="71"/>
      <c r="D28" s="75"/>
      <c r="E28" s="10" t="s">
        <v>58</v>
      </c>
      <c r="F28" s="12">
        <v>19.350000000000001</v>
      </c>
      <c r="G28" s="12">
        <v>16.95</v>
      </c>
      <c r="H28" s="12">
        <v>18.600000000000001</v>
      </c>
      <c r="I28" s="11">
        <v>18.05</v>
      </c>
      <c r="J28" s="11"/>
      <c r="K28" s="78"/>
      <c r="L28" s="22"/>
    </row>
    <row r="29" spans="2:12" ht="16.5" customHeight="1">
      <c r="B29" s="69"/>
      <c r="C29" s="72"/>
      <c r="D29" s="76"/>
      <c r="E29" s="20" t="s">
        <v>17</v>
      </c>
      <c r="F29" s="16">
        <f>AVERAGE(F23:F28)</f>
        <v>20.141666666666701</v>
      </c>
      <c r="G29" s="16">
        <f>AVERAGE(G23:G28)</f>
        <v>19.21</v>
      </c>
      <c r="H29" s="16">
        <f>AVERAGE(H23:H28)</f>
        <v>18.262499999999999</v>
      </c>
      <c r="I29" s="16">
        <f>AVERAGE(I23:I28)</f>
        <v>18.074999999999999</v>
      </c>
      <c r="J29" s="23">
        <f>SUM(F29:I29)</f>
        <v>75.689166666666694</v>
      </c>
      <c r="K29" s="79"/>
    </row>
    <row r="32" spans="2:12">
      <c r="B32" s="2" t="s">
        <v>0</v>
      </c>
      <c r="C32" s="3" t="s">
        <v>1</v>
      </c>
      <c r="D32" s="3" t="s">
        <v>2</v>
      </c>
      <c r="E32" s="4" t="s">
        <v>3</v>
      </c>
      <c r="F32" s="3" t="s">
        <v>4</v>
      </c>
      <c r="G32" s="3" t="s">
        <v>5</v>
      </c>
      <c r="H32" s="3" t="s">
        <v>6</v>
      </c>
      <c r="I32" s="3" t="s">
        <v>7</v>
      </c>
      <c r="J32" s="3" t="s">
        <v>8</v>
      </c>
      <c r="K32" s="3" t="s">
        <v>8</v>
      </c>
    </row>
    <row r="33" spans="2:12">
      <c r="B33" s="5"/>
      <c r="C33" s="6"/>
      <c r="D33" s="7"/>
      <c r="E33" s="8" t="s">
        <v>20</v>
      </c>
      <c r="F33" s="9">
        <v>18.95</v>
      </c>
      <c r="G33" s="9">
        <v>16.95</v>
      </c>
      <c r="H33" s="9">
        <v>19.75</v>
      </c>
      <c r="I33" s="9">
        <v>20.9</v>
      </c>
      <c r="J33" s="21"/>
      <c r="K33" s="6"/>
    </row>
    <row r="34" spans="2:12">
      <c r="B34" s="5"/>
      <c r="C34" s="6"/>
      <c r="D34" s="7"/>
      <c r="E34" s="8" t="s">
        <v>21</v>
      </c>
      <c r="F34" s="9">
        <v>20</v>
      </c>
      <c r="G34" s="9">
        <v>16.850000000000001</v>
      </c>
      <c r="H34" s="9">
        <v>20.399999999999999</v>
      </c>
      <c r="I34" s="9">
        <v>18.45</v>
      </c>
      <c r="J34" s="21"/>
      <c r="K34" s="6"/>
    </row>
    <row r="35" spans="2:12">
      <c r="B35" s="68">
        <v>4</v>
      </c>
      <c r="C35" s="71" t="s">
        <v>18</v>
      </c>
      <c r="D35" s="75" t="s">
        <v>59</v>
      </c>
      <c r="E35" s="10" t="s">
        <v>22</v>
      </c>
      <c r="F35" s="11"/>
      <c r="G35" s="12"/>
      <c r="H35" s="12">
        <v>19.2</v>
      </c>
      <c r="I35" s="11">
        <v>17.100000000000001</v>
      </c>
      <c r="J35" s="11"/>
      <c r="K35" s="78"/>
    </row>
    <row r="36" spans="2:12">
      <c r="B36" s="68"/>
      <c r="C36" s="71"/>
      <c r="D36" s="74"/>
      <c r="E36" s="28" t="s">
        <v>12</v>
      </c>
      <c r="F36" s="14">
        <v>18.25</v>
      </c>
      <c r="G36" s="14">
        <v>17.8</v>
      </c>
      <c r="H36" s="14">
        <v>16.55</v>
      </c>
      <c r="I36" s="14">
        <v>16.5</v>
      </c>
      <c r="J36" s="11"/>
      <c r="K36" s="78"/>
    </row>
    <row r="37" spans="2:12">
      <c r="B37" s="68"/>
      <c r="C37" s="71"/>
      <c r="D37" s="74"/>
      <c r="E37" s="29"/>
      <c r="F37" s="12"/>
      <c r="G37" s="12"/>
      <c r="H37" s="12"/>
      <c r="I37" s="11"/>
      <c r="J37" s="11"/>
      <c r="K37" s="78"/>
    </row>
    <row r="38" spans="2:12">
      <c r="B38" s="69"/>
      <c r="C38" s="72"/>
      <c r="D38" s="76"/>
      <c r="E38" s="20" t="s">
        <v>17</v>
      </c>
      <c r="F38" s="16">
        <f>AVERAGE(F33:F37)</f>
        <v>19.066666666666698</v>
      </c>
      <c r="G38" s="16">
        <f>AVERAGE(G33:G37)</f>
        <v>17.2</v>
      </c>
      <c r="H38" s="16">
        <f>AVERAGE(H33:H37)</f>
        <v>18.975000000000001</v>
      </c>
      <c r="I38" s="16">
        <f>AVERAGE(I33:I37)</f>
        <v>18.237500000000001</v>
      </c>
      <c r="J38" s="23">
        <f>SUM(F38:I38)</f>
        <v>73.4791666666667</v>
      </c>
      <c r="K38" s="79"/>
    </row>
    <row r="42" spans="2:12">
      <c r="B42" s="2" t="s">
        <v>0</v>
      </c>
      <c r="C42" s="3" t="s">
        <v>1</v>
      </c>
      <c r="D42" s="3" t="s">
        <v>2</v>
      </c>
      <c r="E42" s="4" t="s">
        <v>3</v>
      </c>
      <c r="F42" s="3" t="s">
        <v>4</v>
      </c>
      <c r="G42" s="3" t="s">
        <v>5</v>
      </c>
      <c r="H42" s="3" t="s">
        <v>6</v>
      </c>
      <c r="I42" s="3" t="s">
        <v>7</v>
      </c>
      <c r="J42" s="3" t="s">
        <v>8</v>
      </c>
      <c r="K42" s="3" t="s">
        <v>8</v>
      </c>
    </row>
    <row r="43" spans="2:12">
      <c r="B43" s="5"/>
      <c r="C43" s="6"/>
      <c r="D43" s="7"/>
      <c r="E43" s="8" t="s">
        <v>20</v>
      </c>
      <c r="F43" s="9">
        <v>17.45</v>
      </c>
      <c r="G43" s="9">
        <v>17.95</v>
      </c>
      <c r="H43" s="9">
        <v>21.25</v>
      </c>
      <c r="I43" s="9">
        <v>20.55</v>
      </c>
      <c r="J43" s="21"/>
      <c r="K43" s="6"/>
    </row>
    <row r="44" spans="2:12">
      <c r="B44" s="5"/>
      <c r="C44" s="6"/>
      <c r="D44" s="7"/>
      <c r="E44" s="8" t="s">
        <v>21</v>
      </c>
      <c r="F44" s="9"/>
      <c r="G44" s="9">
        <v>19.2</v>
      </c>
      <c r="H44" s="9">
        <v>19.600000000000001</v>
      </c>
      <c r="I44" s="9">
        <v>18.25</v>
      </c>
      <c r="J44" s="21"/>
      <c r="K44" s="6"/>
    </row>
    <row r="45" spans="2:12">
      <c r="B45" s="68">
        <v>5</v>
      </c>
      <c r="C45" s="71" t="s">
        <v>18</v>
      </c>
      <c r="D45" s="75" t="s">
        <v>60</v>
      </c>
      <c r="E45" s="10" t="s">
        <v>58</v>
      </c>
      <c r="F45" s="11">
        <v>14.35</v>
      </c>
      <c r="G45" s="12">
        <v>12.5</v>
      </c>
      <c r="H45" s="12">
        <v>17.899999999999999</v>
      </c>
      <c r="I45" s="11">
        <v>15.35</v>
      </c>
      <c r="J45" s="11"/>
      <c r="K45" s="78"/>
      <c r="L45" s="22"/>
    </row>
    <row r="46" spans="2:12">
      <c r="B46" s="68"/>
      <c r="C46" s="71"/>
      <c r="D46" s="74"/>
      <c r="E46" s="28"/>
      <c r="F46" s="14"/>
      <c r="G46" s="14"/>
      <c r="H46" s="14"/>
      <c r="I46" s="14"/>
      <c r="J46" s="11"/>
      <c r="K46" s="78"/>
      <c r="L46" s="22"/>
    </row>
    <row r="47" spans="2:12">
      <c r="B47" s="68"/>
      <c r="C47" s="71"/>
      <c r="D47" s="74"/>
      <c r="E47" s="19"/>
      <c r="F47" s="12"/>
      <c r="G47" s="12"/>
      <c r="H47" s="12"/>
      <c r="I47" s="11"/>
      <c r="J47" s="11"/>
      <c r="K47" s="78"/>
      <c r="L47" s="22"/>
    </row>
    <row r="48" spans="2:12">
      <c r="B48" s="69"/>
      <c r="C48" s="72"/>
      <c r="D48" s="76"/>
      <c r="E48" s="20" t="s">
        <v>17</v>
      </c>
      <c r="F48" s="16">
        <f>AVERAGE(F43:F47)</f>
        <v>15.9</v>
      </c>
      <c r="G48" s="16">
        <f>AVERAGE(G43:G47)</f>
        <v>16.55</v>
      </c>
      <c r="H48" s="16">
        <f>AVERAGE(H43:H47)</f>
        <v>19.5833333333333</v>
      </c>
      <c r="I48" s="16">
        <f>AVERAGE(I43:I47)</f>
        <v>18.05</v>
      </c>
      <c r="J48" s="23">
        <f>SUM(F48:I48)</f>
        <v>70.0833333333333</v>
      </c>
      <c r="K48" s="79"/>
    </row>
    <row r="53" spans="2:12">
      <c r="B53" s="2" t="s">
        <v>0</v>
      </c>
      <c r="C53" s="3" t="s">
        <v>1</v>
      </c>
      <c r="D53" s="3" t="s">
        <v>2</v>
      </c>
      <c r="E53" s="4" t="s">
        <v>3</v>
      </c>
      <c r="F53" s="3" t="s">
        <v>4</v>
      </c>
      <c r="G53" s="3" t="s">
        <v>5</v>
      </c>
      <c r="H53" s="3" t="s">
        <v>6</v>
      </c>
      <c r="I53" s="3" t="s">
        <v>7</v>
      </c>
      <c r="J53" s="3" t="s">
        <v>8</v>
      </c>
      <c r="K53" s="3" t="s">
        <v>8</v>
      </c>
    </row>
    <row r="54" spans="2:12">
      <c r="B54" s="5"/>
      <c r="C54" s="6"/>
      <c r="D54" s="7"/>
      <c r="E54" s="8" t="s">
        <v>20</v>
      </c>
      <c r="F54" s="9">
        <v>19.95</v>
      </c>
      <c r="G54" s="9">
        <v>15.25</v>
      </c>
      <c r="H54" s="9">
        <v>18.899999999999999</v>
      </c>
      <c r="I54" s="9">
        <v>19.2</v>
      </c>
      <c r="J54" s="21"/>
      <c r="K54" s="6"/>
    </row>
    <row r="55" spans="2:12">
      <c r="B55" s="5"/>
      <c r="C55" s="6"/>
      <c r="D55" s="7"/>
      <c r="E55" s="8" t="s">
        <v>21</v>
      </c>
      <c r="F55" s="9">
        <v>19.149999999999999</v>
      </c>
      <c r="G55" s="9"/>
      <c r="H55" s="9">
        <v>17.55</v>
      </c>
      <c r="I55" s="9">
        <v>14.6</v>
      </c>
      <c r="J55" s="21"/>
      <c r="K55" s="6"/>
    </row>
    <row r="56" spans="2:12">
      <c r="B56" s="68">
        <v>6</v>
      </c>
      <c r="C56" s="71" t="s">
        <v>32</v>
      </c>
      <c r="D56" s="75" t="s">
        <v>61</v>
      </c>
      <c r="E56" s="10" t="s">
        <v>12</v>
      </c>
      <c r="F56" s="11">
        <v>17.05</v>
      </c>
      <c r="G56" s="12">
        <v>17.8</v>
      </c>
      <c r="H56" s="12">
        <v>16.5</v>
      </c>
      <c r="I56" s="11">
        <v>18.399999999999999</v>
      </c>
      <c r="J56" s="11"/>
      <c r="K56" s="78"/>
    </row>
    <row r="57" spans="2:12" ht="16.5" customHeight="1">
      <c r="B57" s="68"/>
      <c r="C57" s="71"/>
      <c r="D57" s="74"/>
      <c r="E57" s="28" t="s">
        <v>58</v>
      </c>
      <c r="F57" s="14">
        <v>18.2</v>
      </c>
      <c r="G57" s="14">
        <v>14.95</v>
      </c>
      <c r="H57" s="14">
        <v>16.8</v>
      </c>
      <c r="I57" s="14">
        <v>17.100000000000001</v>
      </c>
      <c r="J57" s="11"/>
      <c r="K57" s="78"/>
      <c r="L57" s="22"/>
    </row>
    <row r="58" spans="2:12" ht="16.5" customHeight="1">
      <c r="B58" s="68"/>
      <c r="C58" s="71"/>
      <c r="D58" s="74"/>
      <c r="E58" s="19"/>
      <c r="F58" s="12"/>
      <c r="G58" s="12"/>
      <c r="H58" s="12"/>
      <c r="I58" s="11"/>
      <c r="J58" s="11"/>
      <c r="K58" s="78"/>
      <c r="L58" s="22"/>
    </row>
    <row r="59" spans="2:12" ht="16.5" customHeight="1">
      <c r="B59" s="69"/>
      <c r="C59" s="72"/>
      <c r="D59" s="76"/>
      <c r="E59" s="20" t="s">
        <v>17</v>
      </c>
      <c r="F59" s="16">
        <f>AVERAGE(F54:F58)</f>
        <v>18.587499999999999</v>
      </c>
      <c r="G59" s="16">
        <f>AVERAGE(G54:G58)</f>
        <v>16</v>
      </c>
      <c r="H59" s="16">
        <f>AVERAGE(H54:H58)</f>
        <v>17.4375</v>
      </c>
      <c r="I59" s="16">
        <f>AVERAGE(I54:I58)</f>
        <v>17.324999999999999</v>
      </c>
      <c r="J59" s="23">
        <f>SUM(F59:I59)</f>
        <v>69.349999999999994</v>
      </c>
      <c r="K59" s="79"/>
      <c r="L59" s="22"/>
    </row>
    <row r="60" spans="2:12" ht="16.5" customHeight="1"/>
    <row r="61" spans="2:12">
      <c r="B61" s="2" t="s">
        <v>0</v>
      </c>
      <c r="C61" s="3" t="s">
        <v>1</v>
      </c>
      <c r="D61" s="3" t="s">
        <v>2</v>
      </c>
      <c r="E61" s="4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8</v>
      </c>
    </row>
    <row r="62" spans="2:12">
      <c r="B62" s="5"/>
      <c r="C62" s="6"/>
      <c r="D62" s="7"/>
      <c r="E62" s="8" t="s">
        <v>20</v>
      </c>
      <c r="F62" s="9">
        <v>18</v>
      </c>
      <c r="G62" s="9">
        <v>17.8</v>
      </c>
      <c r="H62" s="9">
        <v>16.95</v>
      </c>
      <c r="I62" s="9">
        <v>15.75</v>
      </c>
      <c r="J62" s="21"/>
      <c r="K62" s="6"/>
    </row>
    <row r="63" spans="2:12">
      <c r="B63" s="5"/>
      <c r="C63" s="6"/>
      <c r="D63" s="7"/>
      <c r="E63" s="8" t="s">
        <v>21</v>
      </c>
      <c r="F63" s="9"/>
      <c r="G63" s="9">
        <v>18.3</v>
      </c>
      <c r="H63" s="9"/>
      <c r="I63" s="9"/>
      <c r="J63" s="21"/>
      <c r="K63" s="6"/>
    </row>
    <row r="64" spans="2:12">
      <c r="B64" s="68">
        <v>7</v>
      </c>
      <c r="C64" s="71" t="s">
        <v>32</v>
      </c>
      <c r="D64" s="75" t="s">
        <v>62</v>
      </c>
      <c r="E64" s="10" t="s">
        <v>12</v>
      </c>
      <c r="F64" s="11">
        <v>18.2</v>
      </c>
      <c r="G64" s="12">
        <v>18.3</v>
      </c>
      <c r="H64" s="12">
        <v>16.3</v>
      </c>
      <c r="I64" s="11">
        <v>15.2</v>
      </c>
      <c r="J64" s="11"/>
      <c r="K64" s="78"/>
    </row>
    <row r="65" spans="2:11">
      <c r="B65" s="68"/>
      <c r="C65" s="71"/>
      <c r="D65" s="74"/>
      <c r="E65" s="28"/>
      <c r="F65" s="14"/>
      <c r="G65" s="14"/>
      <c r="H65" s="14"/>
      <c r="I65" s="14"/>
      <c r="J65" s="11"/>
      <c r="K65" s="78"/>
    </row>
    <row r="66" spans="2:11">
      <c r="B66" s="68"/>
      <c r="C66" s="71"/>
      <c r="D66" s="74"/>
      <c r="E66" s="19"/>
      <c r="F66" s="12"/>
      <c r="G66" s="12"/>
      <c r="H66" s="12"/>
      <c r="I66" s="11"/>
      <c r="J66" s="11"/>
      <c r="K66" s="78"/>
    </row>
    <row r="67" spans="2:11">
      <c r="B67" s="69"/>
      <c r="C67" s="72"/>
      <c r="D67" s="76"/>
      <c r="E67" s="20" t="s">
        <v>17</v>
      </c>
      <c r="F67" s="16">
        <f>AVERAGE(F62:F66)</f>
        <v>18.100000000000001</v>
      </c>
      <c r="G67" s="16">
        <f>AVERAGE(G62:G66)</f>
        <v>18.133333333333301</v>
      </c>
      <c r="H67" s="16">
        <f>AVERAGE(H62:H66)</f>
        <v>16.625</v>
      </c>
      <c r="I67" s="16">
        <f>AVERAGE(I62:I66)</f>
        <v>15.475</v>
      </c>
      <c r="J67" s="23">
        <f>SUM(F67:I67)</f>
        <v>68.3333333333333</v>
      </c>
      <c r="K67" s="79"/>
    </row>
  </sheetData>
  <sheetProtection algorithmName="SHA-512" hashValue="U9XPKxOGTaVQGiUO6L3G69okN8hrWDzyXmPmdNj2N0XXTOlAWF/xC+YlLUIlCVtT/pPhY2FBg6kuop7Y6db+WQ==" saltValue="GA5/03ntdEHY12Q+Ff2vlA==" spinCount="100000" sheet="1" objects="1" scenarios="1"/>
  <mergeCells count="28">
    <mergeCell ref="D56:D59"/>
    <mergeCell ref="D64:D67"/>
    <mergeCell ref="K8:K11"/>
    <mergeCell ref="K17:K20"/>
    <mergeCell ref="K25:K29"/>
    <mergeCell ref="K35:K38"/>
    <mergeCell ref="K45:K48"/>
    <mergeCell ref="K56:K59"/>
    <mergeCell ref="K64:K67"/>
    <mergeCell ref="D8:D11"/>
    <mergeCell ref="D17:D20"/>
    <mergeCell ref="D25:D29"/>
    <mergeCell ref="D35:D38"/>
    <mergeCell ref="D45:D48"/>
    <mergeCell ref="B56:B59"/>
    <mergeCell ref="B64:B67"/>
    <mergeCell ref="C8:C11"/>
    <mergeCell ref="C17:C20"/>
    <mergeCell ref="C25:C29"/>
    <mergeCell ref="C35:C38"/>
    <mergeCell ref="C45:C48"/>
    <mergeCell ref="C56:C59"/>
    <mergeCell ref="C64:C67"/>
    <mergeCell ref="B8:B11"/>
    <mergeCell ref="B17:B20"/>
    <mergeCell ref="B25:B29"/>
    <mergeCell ref="B35:B38"/>
    <mergeCell ref="B45:B48"/>
  </mergeCells>
  <pageMargins left="0.7" right="0.7" top="0.75" bottom="0.75" header="0.3" footer="0.3"/>
  <pageSetup paperSize="9" scale="48" orientation="portrait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25"/>
  <sheetViews>
    <sheetView showGridLines="0" view="pageBreakPreview" zoomScale="90" zoomScaleNormal="80" zoomScaleSheetLayoutView="90" workbookViewId="0">
      <selection activeCell="C17" sqref="C17:C22"/>
    </sheetView>
  </sheetViews>
  <sheetFormatPr baseColWidth="10" defaultColWidth="10.90625" defaultRowHeight="15"/>
  <cols>
    <col min="1" max="1" width="2.6328125" style="1" customWidth="1"/>
    <col min="2" max="2" width="10.90625" style="1"/>
    <col min="3" max="3" width="15.54296875" style="1" customWidth="1"/>
    <col min="4" max="4" width="16.36328125" style="1" customWidth="1"/>
    <col min="5" max="5" width="25.90625" style="1" customWidth="1"/>
    <col min="6" max="10" width="7.6328125" style="1" customWidth="1"/>
    <col min="11" max="11" width="24.08984375" style="1" customWidth="1"/>
    <col min="12" max="16384" width="10.90625" style="1"/>
  </cols>
  <sheetData>
    <row r="3" spans="2:12">
      <c r="B3" s="2" t="s">
        <v>0</v>
      </c>
      <c r="C3" s="3" t="s">
        <v>1</v>
      </c>
      <c r="D3" s="3" t="s">
        <v>2</v>
      </c>
      <c r="E3" s="4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8</v>
      </c>
    </row>
    <row r="4" spans="2:12">
      <c r="B4" s="5"/>
      <c r="C4" s="6"/>
      <c r="D4" s="7"/>
      <c r="E4" s="8" t="s">
        <v>20</v>
      </c>
      <c r="F4" s="9">
        <v>18.649999999999999</v>
      </c>
      <c r="G4" s="9">
        <v>18.399999999999999</v>
      </c>
      <c r="H4" s="9">
        <v>17.649999999999999</v>
      </c>
      <c r="I4" s="9">
        <v>15.2</v>
      </c>
      <c r="J4" s="21"/>
      <c r="K4" s="6"/>
    </row>
    <row r="5" spans="2:12">
      <c r="B5" s="5"/>
      <c r="C5" s="6"/>
      <c r="D5" s="7"/>
      <c r="E5" s="8" t="s">
        <v>21</v>
      </c>
      <c r="F5" s="9">
        <v>18.600000000000001</v>
      </c>
      <c r="G5" s="9">
        <v>19</v>
      </c>
      <c r="H5" s="9">
        <v>18.05</v>
      </c>
      <c r="I5" s="9" t="s">
        <v>63</v>
      </c>
      <c r="J5" s="21"/>
      <c r="K5" s="6"/>
    </row>
    <row r="6" spans="2:12">
      <c r="B6" s="68">
        <v>1</v>
      </c>
      <c r="C6" s="71" t="s">
        <v>64</v>
      </c>
      <c r="D6" s="75" t="s">
        <v>65</v>
      </c>
      <c r="E6" s="10" t="s">
        <v>22</v>
      </c>
      <c r="F6" s="11"/>
      <c r="G6" s="12">
        <v>16.399999999999999</v>
      </c>
      <c r="H6" s="12"/>
      <c r="I6" s="11">
        <v>16.399999999999999</v>
      </c>
      <c r="J6" s="11"/>
      <c r="K6" s="81"/>
      <c r="L6" s="22"/>
    </row>
    <row r="7" spans="2:12">
      <c r="B7" s="68"/>
      <c r="C7" s="71"/>
      <c r="D7" s="75"/>
      <c r="E7" s="13" t="s">
        <v>66</v>
      </c>
      <c r="F7" s="14"/>
      <c r="G7" s="14">
        <v>15.35</v>
      </c>
      <c r="H7" s="14"/>
      <c r="I7" s="14">
        <v>15.2</v>
      </c>
      <c r="J7" s="11"/>
      <c r="K7" s="81"/>
      <c r="L7" s="22"/>
    </row>
    <row r="8" spans="2:12">
      <c r="B8" s="68"/>
      <c r="C8" s="71"/>
      <c r="D8" s="75"/>
      <c r="E8" s="10" t="s">
        <v>12</v>
      </c>
      <c r="F8" s="12">
        <v>17.55</v>
      </c>
      <c r="G8" s="12">
        <v>19.2</v>
      </c>
      <c r="H8" s="12">
        <v>18.350000000000001</v>
      </c>
      <c r="I8" s="11">
        <v>17.25</v>
      </c>
      <c r="J8" s="11"/>
      <c r="K8" s="81"/>
      <c r="L8" s="22"/>
    </row>
    <row r="9" spans="2:12">
      <c r="B9" s="68"/>
      <c r="C9" s="71"/>
      <c r="D9" s="75"/>
      <c r="E9" s="10" t="s">
        <v>67</v>
      </c>
      <c r="F9" s="12"/>
      <c r="G9" s="12">
        <v>17.5</v>
      </c>
      <c r="H9" s="12">
        <v>18.05</v>
      </c>
      <c r="I9" s="11"/>
      <c r="J9" s="11"/>
      <c r="K9" s="81"/>
      <c r="L9" s="22"/>
    </row>
    <row r="10" spans="2:12">
      <c r="B10" s="68"/>
      <c r="C10" s="71"/>
      <c r="D10" s="75"/>
      <c r="E10" s="10" t="s">
        <v>68</v>
      </c>
      <c r="F10" s="12"/>
      <c r="G10" s="12">
        <v>17.600000000000001</v>
      </c>
      <c r="H10" s="12">
        <v>18.600000000000001</v>
      </c>
      <c r="I10" s="11"/>
      <c r="J10" s="11"/>
      <c r="K10" s="81"/>
      <c r="L10" s="22"/>
    </row>
    <row r="11" spans="2:12">
      <c r="B11" s="69"/>
      <c r="C11" s="72"/>
      <c r="D11" s="80"/>
      <c r="E11" s="15" t="s">
        <v>17</v>
      </c>
      <c r="F11" s="16">
        <f>AVERAGE(F4:F10)</f>
        <v>18.266666666666701</v>
      </c>
      <c r="G11" s="16">
        <f>AVERAGE(G4:G10)</f>
        <v>17.6357142857143</v>
      </c>
      <c r="H11" s="16">
        <f>AVERAGE(H4:H10)</f>
        <v>18.14</v>
      </c>
      <c r="I11" s="16">
        <f>AVERAGE(I4:I8)</f>
        <v>16.012499999999999</v>
      </c>
      <c r="J11" s="23">
        <f>SUM(F11:I11)</f>
        <v>70.054880952380998</v>
      </c>
      <c r="K11" s="82"/>
    </row>
    <row r="14" spans="2:12">
      <c r="B14" s="17" t="s">
        <v>0</v>
      </c>
      <c r="C14" s="17" t="s">
        <v>1</v>
      </c>
      <c r="D14" s="17" t="s">
        <v>69</v>
      </c>
      <c r="E14" s="18" t="s">
        <v>3</v>
      </c>
      <c r="F14" s="17" t="s">
        <v>4</v>
      </c>
      <c r="G14" s="17" t="s">
        <v>5</v>
      </c>
      <c r="H14" s="17" t="s">
        <v>6</v>
      </c>
      <c r="I14" s="17" t="s">
        <v>7</v>
      </c>
      <c r="J14" s="24"/>
      <c r="K14" s="25" t="s">
        <v>8</v>
      </c>
    </row>
    <row r="15" spans="2:12">
      <c r="B15" s="5"/>
      <c r="C15" s="6"/>
      <c r="D15" s="7"/>
      <c r="E15" s="8" t="s">
        <v>20</v>
      </c>
      <c r="F15" s="9">
        <v>18.5</v>
      </c>
      <c r="G15" s="9">
        <v>16.600000000000001</v>
      </c>
      <c r="H15" s="9">
        <v>17.25</v>
      </c>
      <c r="I15" s="9">
        <v>15</v>
      </c>
      <c r="J15" s="21"/>
      <c r="K15" s="6"/>
    </row>
    <row r="16" spans="2:12">
      <c r="B16" s="5"/>
      <c r="C16" s="6"/>
      <c r="D16" s="7"/>
      <c r="E16" s="8" t="s">
        <v>21</v>
      </c>
      <c r="F16" s="9">
        <v>18.899999999999999</v>
      </c>
      <c r="G16" s="9">
        <v>16.850000000000001</v>
      </c>
      <c r="H16" s="9">
        <v>18.8</v>
      </c>
      <c r="I16" s="9">
        <v>17</v>
      </c>
      <c r="J16" s="21"/>
      <c r="K16" s="6"/>
    </row>
    <row r="17" spans="2:12">
      <c r="B17" s="68">
        <v>2</v>
      </c>
      <c r="C17" s="71" t="s">
        <v>32</v>
      </c>
      <c r="D17" s="75" t="s">
        <v>70</v>
      </c>
      <c r="E17" s="10" t="s">
        <v>71</v>
      </c>
      <c r="F17" s="11">
        <v>18.5</v>
      </c>
      <c r="G17" s="12"/>
      <c r="H17" s="12">
        <v>16.05</v>
      </c>
      <c r="I17" s="11"/>
      <c r="J17" s="11"/>
      <c r="K17" s="81"/>
      <c r="L17" s="22"/>
    </row>
    <row r="18" spans="2:12">
      <c r="B18" s="68"/>
      <c r="C18" s="71"/>
      <c r="D18" s="75"/>
      <c r="E18" s="13" t="s">
        <v>72</v>
      </c>
      <c r="F18" s="14">
        <v>16.899999999999999</v>
      </c>
      <c r="G18" s="14"/>
      <c r="H18" s="14"/>
      <c r="I18" s="14"/>
      <c r="J18" s="11"/>
      <c r="K18" s="81"/>
      <c r="L18" s="22"/>
    </row>
    <row r="19" spans="2:12">
      <c r="B19" s="68"/>
      <c r="C19" s="71"/>
      <c r="D19" s="75"/>
      <c r="E19" s="10" t="s">
        <v>12</v>
      </c>
      <c r="F19" s="12">
        <v>18.3</v>
      </c>
      <c r="G19" s="12">
        <v>16.600000000000001</v>
      </c>
      <c r="H19" s="12">
        <v>17.8</v>
      </c>
      <c r="I19" s="11">
        <v>14.65</v>
      </c>
      <c r="J19" s="11"/>
      <c r="K19" s="81"/>
      <c r="L19" s="22"/>
    </row>
    <row r="20" spans="2:12">
      <c r="B20" s="68"/>
      <c r="C20" s="71"/>
      <c r="D20" s="75"/>
      <c r="E20" s="10" t="s">
        <v>67</v>
      </c>
      <c r="F20" s="12">
        <v>15.7</v>
      </c>
      <c r="G20" s="12"/>
      <c r="H20" s="12"/>
      <c r="I20" s="11">
        <v>16.05</v>
      </c>
      <c r="J20" s="11"/>
      <c r="K20" s="81"/>
      <c r="L20" s="22"/>
    </row>
    <row r="21" spans="2:12">
      <c r="B21" s="68"/>
      <c r="C21" s="71"/>
      <c r="D21" s="75"/>
      <c r="E21" s="19" t="s">
        <v>68</v>
      </c>
      <c r="F21" s="12">
        <v>17.8</v>
      </c>
      <c r="G21" s="12"/>
      <c r="H21" s="12"/>
      <c r="I21" s="11">
        <v>16.7</v>
      </c>
      <c r="J21" s="11"/>
      <c r="K21" s="81"/>
      <c r="L21" s="22"/>
    </row>
    <row r="22" spans="2:12">
      <c r="B22" s="69"/>
      <c r="C22" s="72"/>
      <c r="D22" s="80"/>
      <c r="E22" s="20" t="s">
        <v>17</v>
      </c>
      <c r="F22" s="16">
        <f>AVERAGE(F15:F21)</f>
        <v>17.8</v>
      </c>
      <c r="G22" s="16">
        <f>AVERAGE(G15:G19)</f>
        <v>16.683333333333302</v>
      </c>
      <c r="H22" s="16">
        <f>AVERAGE(H15:H19)</f>
        <v>17.475000000000001</v>
      </c>
      <c r="I22" s="16">
        <f>AVERAGE(I15:I21)</f>
        <v>15.88</v>
      </c>
      <c r="J22" s="23">
        <f>SUM(F22:I22)</f>
        <v>67.838333333333296</v>
      </c>
      <c r="K22" s="82"/>
    </row>
    <row r="25" spans="2:12" ht="21.75" customHeight="1"/>
  </sheetData>
  <sheetProtection algorithmName="SHA-512" hashValue="n2U7kNQ5IKUWz5yRtzMnHOFhXcVRN/161yd0Vi83/+PFmeUkHsbLkrZsVIY7qx8DH3dxvdY0Tck9mPCp9O2LcQ==" saltValue="lP0/ZSxBD2fjuf3EAUuGmg==" spinCount="100000" sheet="1" objects="1" scenarios="1"/>
  <mergeCells count="8">
    <mergeCell ref="K6:K11"/>
    <mergeCell ref="K17:K22"/>
    <mergeCell ref="B6:B11"/>
    <mergeCell ref="B17:B22"/>
    <mergeCell ref="C6:C11"/>
    <mergeCell ref="C17:C22"/>
    <mergeCell ref="D6:D11"/>
    <mergeCell ref="D17:D22"/>
  </mergeCells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Senior</vt:lpstr>
      <vt:lpstr>Juveniles</vt:lpstr>
      <vt:lpstr>Cat 13</vt:lpstr>
      <vt:lpstr>'Cat 13'!Área_de_impresión</vt:lpstr>
      <vt:lpstr>Juveniles!Área_de_impresión</vt:lpstr>
      <vt:lpstr>Senior!Área_de_impresión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Cristian Ramirez</cp:lastModifiedBy>
  <cp:lastPrinted>2026-02-26T18:08:58Z</cp:lastPrinted>
  <dcterms:created xsi:type="dcterms:W3CDTF">2023-04-28T19:32:00Z</dcterms:created>
  <dcterms:modified xsi:type="dcterms:W3CDTF">2026-02-26T18:16:23Z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FFA2D96615DD49C4899CB5A5A6C0C53E_12</vt:lpwstr>
  </property>
  <property fmtid="{D5CDD505-2E9C-101B-9397-08002B2CF9AE}" pid="3" name="KSOProductBuildVer">
    <vt:lpwstr>3082-12.2.0.22549</vt:lpwstr>
  </property>
</Properties>
</file>